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935" firstSheet="56" activeTab="59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  <sheet name="Sheet2" sheetId="71" r:id="rId71"/>
    <sheet name="Sheet3" sheetId="72" r:id="rId72"/>
  </sheets>
  <definedNames>
    <definedName name="_xlnm.Print_Area" localSheetId="43">'AT_17_Coverage-RBSK '!$A$1:$L$38</definedName>
    <definedName name="_xlnm.Print_Area" localSheetId="45">'AT_19_Impl_Agency'!$A$1:$J$41</definedName>
    <definedName name="_xlnm.Print_Area" localSheetId="46">'AT_20_CentralCookingagency '!$A$1:$M$38</definedName>
    <definedName name="_xlnm.Print_Area" localSheetId="61">'AT_28_RqmtKitchen'!$A$1:$R$33</definedName>
    <definedName name="_xlnm.Print_Area" localSheetId="5">'AT_2A_fundflow'!$A$1:$V$30</definedName>
    <definedName name="_xlnm.Print_Area" localSheetId="67">'AT_31_Budget_provision '!$A$1:$W$36</definedName>
    <definedName name="_xlnm.Print_Area" localSheetId="29">'AT-10 B'!$A$1:$I$33</definedName>
    <definedName name="_xlnm.Print_Area" localSheetId="30">'AT-10 C'!$A$1:$J$31</definedName>
    <definedName name="_xlnm.Print_Area" localSheetId="32">'AT-10 E'!$A$1:$H$32</definedName>
    <definedName name="_xlnm.Print_Area" localSheetId="33">'AT-10 F'!$A$1:$H$32</definedName>
    <definedName name="_xlnm.Print_Area" localSheetId="27">'AT10_MME'!$A$1:$H$32</definedName>
    <definedName name="_xlnm.Print_Area" localSheetId="28">'AT10A_'!$A$1:$E$36</definedName>
    <definedName name="_xlnm.Print_Area" localSheetId="31">'AT-10D'!$A$1:$H$32</definedName>
    <definedName name="_xlnm.Print_Area" localSheetId="34">'AT11_KS Year wise'!$A$1:$K$33</definedName>
    <definedName name="_xlnm.Print_Area" localSheetId="35">'AT11A_KS-District wise'!$A$1:$K$37</definedName>
    <definedName name="_xlnm.Print_Area" localSheetId="36">'AT12_KD-New'!$A$1:$K$36</definedName>
    <definedName name="_xlnm.Print_Area" localSheetId="37">'AT12A_KD-Replacement'!$A$1:$K$36</definedName>
    <definedName name="_xlnm.Print_Area" localSheetId="39">'AT-14'!$A$1:$N$31</definedName>
    <definedName name="_xlnm.Print_Area" localSheetId="40">'AT-14 A'!$A$1:$H$31</definedName>
    <definedName name="_xlnm.Print_Area" localSheetId="41">'AT-15'!$A$1:$L$33</definedName>
    <definedName name="_xlnm.Print_Area" localSheetId="42">'AT-16'!$A$1:$K$32</definedName>
    <definedName name="_xlnm.Print_Area" localSheetId="44">'AT18_Details_Community '!$A$1:$F$34</definedName>
    <definedName name="_xlnm.Print_Area" localSheetId="3">'AT-1-Gen_Info '!$A$1:$T$62</definedName>
    <definedName name="_xlnm.Print_Area" localSheetId="51">'AT-24'!$A$1:$M$33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'AT27_Req_FG_CA_Pry'!$A$1:$T$37</definedName>
    <definedName name="_xlnm.Print_Area" localSheetId="57">'AT27A_Req_FG_CA_U Pry '!$A$1:$T$37</definedName>
    <definedName name="_xlnm.Print_Area" localSheetId="58">'AT27B_Req_FG_CA_N CLP'!$A$1:$P$37</definedName>
    <definedName name="_xlnm.Print_Area" localSheetId="59">'AT27C_Req_FG_Drought -Pry '!$A$1:$P$37</definedName>
    <definedName name="_xlnm.Print_Area" localSheetId="60">'AT27D_Req_FG_Drought -UPry '!$A$1:$P$37</definedName>
    <definedName name="_xlnm.Print_Area" localSheetId="62">'AT-28A_RqmtPlinthArea'!$A$1:$S$32</definedName>
    <definedName name="_xlnm.Print_Area" localSheetId="63">'AT-28B_Kitchen repair'!$A$1:$G$34</definedName>
    <definedName name="_xlnm.Print_Area" localSheetId="65">'AT29_A_Replacement KD'!$A$1:$V$34</definedName>
    <definedName name="_xlnm.Print_Area" localSheetId="64">'AT29_Replacement KD '!$A$1:$V$33</definedName>
    <definedName name="_xlnm.Print_Area" localSheetId="4">'AT-2-S1 BUDGET'!$A$1:$V$31</definedName>
    <definedName name="_xlnm.Print_Area" localSheetId="66">'AT-30_Coook-cum-Helper'!$A$1:$L$33</definedName>
    <definedName name="_xlnm.Print_Area" localSheetId="68">'AT32_Drought Pry Util'!$A$1:$L$35</definedName>
    <definedName name="_xlnm.Print_Area" localSheetId="69">'AT-32A Drought UPry Util'!$A$1:$L$35</definedName>
    <definedName name="_xlnm.Print_Area" localSheetId="7">'AT3A_cvrg(Insti)_PY'!$A$1:$N$39</definedName>
    <definedName name="_xlnm.Print_Area" localSheetId="8">'AT3B_cvrg(Insti)_UPY '!$A$1:$N$39</definedName>
    <definedName name="_xlnm.Print_Area" localSheetId="9">'AT3C_cvrg(Insti)_UPY '!$A$1:$N$39</definedName>
    <definedName name="_xlnm.Print_Area" localSheetId="24">'AT-8_Hon_CCH_Pry'!$A$1:$V$38</definedName>
    <definedName name="_xlnm.Print_Area" localSheetId="25">'AT-8A_Hon_CCH_UPry'!$A$1:$V$37</definedName>
    <definedName name="_xlnm.Print_Area" localSheetId="26">'AT9_TA'!$A$1:$I$35</definedName>
    <definedName name="_xlnm.Print_Area" localSheetId="1">'Contents'!$A$1:$C$68</definedName>
    <definedName name="_xlnm.Print_Area" localSheetId="10">'enrolment vs availed_PY'!$A$1:$Q$37</definedName>
    <definedName name="_xlnm.Print_Area" localSheetId="11">'enrolment vs availed_UPY'!$A$1:$Q$38</definedName>
    <definedName name="_xlnm.Print_Area" localSheetId="38">'Mode of cooking'!$A$1:$H$32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'T5_PLAN_vs_PRFM'!$A$1:$J$35</definedName>
    <definedName name="_xlnm.Print_Area" localSheetId="14">'T5A_PLAN_vs_PRFM '!$A$1:$J$35</definedName>
    <definedName name="_xlnm.Print_Area" localSheetId="15">'T5B_PLAN_vs_PRFM  (2)'!$A$1:$J$35</definedName>
    <definedName name="_xlnm.Print_Area" localSheetId="16">'T5C_Drought_PLAN_vs_PRFM '!$A$1:$J$35</definedName>
    <definedName name="_xlnm.Print_Area" localSheetId="17">'T5D_Drought_PLAN_vs_PRFM  '!$A$1:$J$35</definedName>
    <definedName name="_xlnm.Print_Area" localSheetId="18">'T6_FG_py_Utlsn'!$A$1:$L$35</definedName>
    <definedName name="_xlnm.Print_Area" localSheetId="19">'T6A_FG_Upy_Utlsn '!$A$1:$L$36</definedName>
    <definedName name="_xlnm.Print_Area" localSheetId="20">'T6B_Pay_FG_FCI_Pry'!$A$1:$M$38</definedName>
    <definedName name="_xlnm.Print_Area" localSheetId="21">'T6C_Coarse_Grain'!$A$1:$L$37</definedName>
    <definedName name="_xlnm.Print_Area" localSheetId="22">'T7_CC_PY_Utlsn'!$A$1:$Q$37</definedName>
    <definedName name="_xlnm.Print_Area" localSheetId="23">'T7ACC_UPY_Utlsn '!$A$1:$Q$36</definedName>
  </definedNames>
  <calcPr fullCalcOnLoad="1"/>
</workbook>
</file>

<file path=xl/sharedStrings.xml><?xml version="1.0" encoding="utf-8"?>
<sst xmlns="http://schemas.openxmlformats.org/spreadsheetml/2006/main" count="2726" uniqueCount="956">
  <si>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</si>
  <si>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</si>
  <si>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</si>
  <si>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</si>
  <si>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</si>
  <si>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</si>
  <si>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</si>
  <si>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</si>
  <si>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</si>
  <si>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</si>
  <si>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</si>
  <si>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</si>
  <si>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(Signature)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</si>
  <si>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</si>
  <si>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</si>
  <si>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</si>
  <si>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</si>
  <si>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</si>
  <si>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</si>
  <si>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</si>
  <si>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</si>
  <si>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</si>
  <si>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</si>
  <si>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</si>
  <si>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</si>
  <si>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</si>
  <si>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 val="single"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</si>
  <si>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</si>
  <si>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</si>
  <si>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</si>
  <si>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</si>
  <si>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</si>
  <si>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</si>
  <si>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</si>
  <si>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</si>
  <si>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</si>
  <si>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</si>
  <si>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</si>
  <si>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</si>
  <si>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</si>
  <si>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</si>
  <si>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</si>
  <si>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</si>
  <si>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</si>
  <si>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</si>
  <si>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</si>
  <si>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</si>
  <si>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</si>
  <si>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</si>
  <si>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</si>
  <si>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</si>
  <si>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</si>
  <si>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</si>
  <si>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</si>
  <si>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</si>
  <si>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</si>
  <si>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</si>
  <si>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</si>
  <si>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</si>
  <si>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</si>
  <si>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</si>
  <si>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</si>
  <si>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</si>
  <si>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</si>
  <si>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</si>
  <si>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</si>
  <si>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</si>
  <si>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</si>
  <si>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</si>
  <si>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</si>
  <si>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</si>
  <si>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</si>
  <si>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</si>
  <si>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</si>
  <si>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</si>
  <si>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</si>
  <si>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</si>
  <si>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</si>
  <si>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</si>
  <si>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</si>
  <si>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</si>
  <si>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</si>
  <si>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</si>
  <si>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</si>
  <si>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</si>
  <si>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</si>
  <si>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</si>
  <si>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</si>
  <si>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</si>
  <si>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</si>
  <si>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</si>
  <si>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</si>
  <si>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</si>
  <si>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</si>
  <si>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</si>
  <si>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</si>
  <si>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</si>
  <si>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</si>
  <si>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</si>
  <si>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</si>
  <si>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</si>
  <si>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</si>
  <si>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</si>
  <si>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</si>
  <si>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</si>
  <si>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</si>
  <si>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</si>
  <si>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</si>
  <si>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</si>
  <si>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</si>
  <si>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</si>
  <si>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</si>
  <si>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</si>
  <si>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</si>
  <si>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</si>
  <si>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</si>
  <si>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</si>
  <si>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</si>
  <si>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</si>
  <si>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</si>
  <si>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</si>
  <si>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</si>
  <si>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</si>
  <si>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</si>
  <si>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</si>
  <si>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</si>
  <si>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</si>
  <si>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</si>
  <si>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</si>
  <si>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</si>
  <si>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</si>
  <si>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</si>
  <si>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</si>
  <si>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</si>
  <si>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</si>
  <si>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</si>
  <si>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</si>
  <si>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</si>
  <si>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</si>
  <si>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</si>
  <si>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</si>
  <si>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</si>
  <si>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</si>
  <si>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</si>
  <si>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</si>
  <si>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</si>
  <si>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</si>
  <si>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</si>
  <si>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</si>
  <si>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</si>
  <si>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</si>
  <si>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</si>
  <si>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</si>
  <si>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</si>
  <si>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</si>
  <si>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</si>
  <si>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</si>
  <si>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</si>
  <si>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</si>
  <si>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</si>
  <si>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</si>
  <si>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</si>
  <si>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</si>
  <si>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</si>
  <si>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</si>
  <si>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</si>
  <si>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</si>
  <si>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</si>
  <si>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</si>
  <si>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</si>
  <si>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</si>
  <si>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</si>
  <si>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</si>
  <si>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</si>
  <si>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</si>
  <si>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</si>
  <si>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</si>
  <si>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</si>
  <si>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</si>
  <si>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</si>
  <si>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</si>
  <si>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</si>
  <si>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</si>
  <si>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</si>
  <si>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</si>
  <si>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</si>
  <si>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</si>
  <si>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</si>
  <si>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</si>
  <si>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</si>
  <si>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</si>
  <si>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</si>
  <si>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</si>
  <si>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</si>
  <si>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</si>
  <si>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</si>
  <si>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</si>
  <si>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</si>
  <si>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</si>
  <si>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</si>
  <si>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</si>
  <si>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</si>
  <si>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</si>
  <si>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</si>
  <si>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</si>
  <si>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</si>
  <si>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</si>
  <si>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</si>
  <si>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</si>
  <si>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</si>
  <si>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</si>
  <si>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</si>
  <si>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</si>
  <si>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</si>
  <si>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</si>
  <si>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</si>
  <si>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</si>
  <si>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</si>
  <si>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</si>
  <si>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</si>
  <si>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</si>
  <si>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</si>
  <si>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</si>
  <si>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</si>
  <si>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</si>
  <si>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</si>
  <si>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</si>
  <si>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</si>
  <si>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</si>
  <si>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</si>
  <si>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</si>
  <si>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</si>
  <si>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</si>
  <si>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</si>
  <si>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</si>
  <si>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</si>
  <si>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</si>
  <si>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</si>
  <si>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</si>
  <si>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</si>
  <si>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</si>
  <si>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</si>
  <si>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</si>
  <si>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</si>
  <si>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</si>
  <si>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</si>
  <si>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</si>
  <si>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</si>
  <si>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</si>
  <si>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</si>
  <si>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</si>
  <si>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</si>
  <si>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</si>
  <si>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</si>
  <si>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</si>
  <si>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</si>
  <si>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</si>
  <si>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</si>
  <si>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</si>
  <si>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</si>
  <si>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</si>
  <si>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</si>
  <si>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</si>
  <si>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</si>
  <si>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</si>
  <si>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</si>
  <si>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</si>
  <si>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</si>
  <si>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</si>
  <si>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</si>
  <si>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</si>
  <si>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</si>
  <si>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</si>
  <si>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</si>
  <si>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</si>
  <si>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</si>
  <si>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</si>
  <si>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</si>
  <si>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</si>
  <si>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</si>
  <si>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</si>
  <si>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</si>
  <si>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</si>
  <si>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</si>
  <si>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</si>
  <si>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</si>
  <si>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</si>
  <si>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</si>
  <si>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</si>
  <si>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</si>
  <si>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</si>
  <si>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</si>
  <si>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</si>
  <si>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</si>
  <si>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</si>
  <si>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</si>
  <si>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</si>
  <si>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</si>
  <si>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</si>
  <si>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</si>
  <si>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</si>
  <si>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</si>
  <si>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</si>
  <si>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</si>
  <si>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</si>
  <si>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</si>
  <si>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</si>
  <si>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</si>
  <si>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</si>
  <si>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</si>
  <si>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</si>
  <si>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</si>
  <si>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</si>
  <si>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</si>
  <si>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</si>
  <si>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</si>
  <si>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</si>
  <si>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</si>
  <si>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</si>
  <si>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</si>
  <si>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</si>
  <si>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</si>
  <si>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</si>
  <si>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</si>
  <si>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</si>
  <si>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</si>
  <si>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</si>
  <si>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</si>
  <si>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</si>
  <si>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</si>
  <si>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</si>
  <si>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</si>
  <si>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</si>
  <si>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</si>
  <si>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</si>
  <si>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</si>
  <si>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</si>
  <si>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</si>
  <si>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</si>
  <si>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</si>
  <si>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</si>
  <si>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</si>
  <si>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</si>
  <si>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</si>
  <si>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</si>
  <si>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</si>
  <si>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</si>
  <si>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</si>
  <si>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</si>
  <si>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</si>
  <si>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</si>
  <si>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</si>
  <si>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</si>
  <si>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</si>
  <si>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</si>
  <si>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</si>
  <si>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</si>
  <si>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</si>
  <si>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</si>
  <si>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</si>
  <si>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</si>
  <si>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</si>
  <si>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</si>
  <si>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</si>
  <si>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</si>
  <si>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</si>
  <si>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</si>
  <si>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</si>
  <si>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</si>
  <si>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</si>
  <si>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</si>
  <si>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</si>
  <si>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</si>
  <si>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</si>
  <si>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</si>
  <si>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</si>
  <si>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</si>
  <si>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</si>
  <si>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</si>
  <si>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</si>
  <si>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</si>
  <si>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</si>
  <si>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</si>
  <si>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</si>
  <si>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</si>
  <si>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</si>
  <si>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</si>
  <si>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</si>
  <si>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</si>
  <si>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</si>
  <si>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</si>
  <si>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</si>
  <si>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</si>
  <si>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</si>
  <si>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</si>
  <si>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</si>
  <si>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</si>
  <si>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</si>
  <si>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</si>
  <si>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</si>
  <si>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</si>
  <si>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</si>
  <si>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</si>
  <si>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</si>
  <si>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</si>
  <si>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</si>
  <si>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</si>
  <si>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</si>
  <si>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</si>
  <si>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</si>
  <si>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</si>
  <si>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</si>
  <si>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</si>
  <si>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</si>
  <si>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</si>
  <si>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</si>
  <si>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</si>
  <si>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</si>
  <si>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</si>
  <si>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</si>
  <si>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</si>
  <si>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</si>
  <si>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</si>
  <si>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</si>
  <si>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</si>
  <si>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</si>
  <si>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</si>
  <si>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</si>
  <si>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</si>
  <si>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</si>
  <si>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</si>
  <si>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</si>
  <si>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</si>
  <si>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</si>
  <si>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</si>
  <si>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</si>
  <si>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</si>
  <si>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</si>
  <si>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</si>
  <si>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</si>
  <si>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</si>
  <si>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</si>
  <si>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</si>
  <si>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</si>
  <si>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</si>
  <si>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</si>
  <si>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</si>
  <si>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</si>
  <si>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</si>
  <si>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</si>
  <si>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</si>
  <si>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</si>
  <si>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</si>
  <si>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</si>
  <si>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</si>
  <si>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</si>
  <si>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</si>
  <si>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</si>
  <si>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</si>
  <si>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</si>
  <si>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</si>
  <si>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</si>
  <si>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</si>
  <si>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</si>
  <si>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</si>
  <si>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</si>
  <si>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</si>
  <si>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</si>
  <si>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</si>
  <si>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</si>
  <si>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</si>
  <si>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</si>
  <si>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</si>
  <si>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</si>
  <si>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</si>
  <si>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</si>
  <si>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</si>
  <si>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</si>
  <si>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</si>
  <si>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</si>
  <si>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</si>
  <si>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</si>
  <si>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</si>
  <si>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</si>
  <si>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</si>
  <si>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</si>
  <si>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</si>
  <si>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</si>
  <si>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</si>
  <si>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</si>
  <si>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</si>
  <si>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</si>
  <si>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</si>
  <si>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</si>
  <si>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</si>
  <si>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</si>
  <si>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</si>
  <si>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</si>
  <si>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</si>
  <si>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</si>
  <si>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</si>
  <si>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</si>
  <si>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</si>
  <si>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</si>
  <si>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</si>
  <si>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</si>
  <si>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</si>
  <si>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</si>
  <si>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</si>
  <si>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</si>
  <si>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</si>
  <si>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</si>
  <si>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</si>
  <si>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</si>
  <si>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</si>
  <si>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</si>
  <si>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</si>
  <si>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</si>
  <si>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</si>
  <si>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</si>
  <si>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</si>
  <si>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</si>
  <si>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</si>
  <si>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</si>
  <si>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</si>
  <si>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</si>
  <si>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</si>
  <si>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</si>
  <si>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</si>
  <si>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</si>
  <si>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</si>
  <si>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</si>
  <si>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</si>
  <si>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</si>
  <si>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</si>
  <si>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</si>
  <si>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</si>
  <si>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</si>
  <si>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</si>
  <si>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</si>
  <si>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</si>
  <si>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</si>
  <si>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</si>
  <si>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</si>
  <si>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</si>
  <si>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</si>
  <si>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</si>
  <si>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</si>
  <si>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</si>
  <si>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</si>
  <si>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</si>
  <si>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</si>
  <si>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</si>
  <si>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</si>
  <si>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</si>
  <si>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</si>
  <si>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</si>
  <si>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</si>
  <si>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</si>
  <si>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</si>
  <si>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</si>
  <si>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</si>
  <si>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</si>
  <si>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</si>
  <si>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</si>
  <si>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</si>
  <si>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</si>
  <si>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</si>
  <si>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</si>
  <si>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</si>
  <si>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</si>
  <si>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</si>
  <si>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</si>
  <si>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</si>
  <si>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</si>
  <si>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</si>
  <si>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</si>
  <si>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</si>
  <si>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</si>
  <si>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</si>
  <si>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</si>
  <si>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</si>
  <si>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</si>
  <si>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</si>
  <si>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</si>
  <si>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</si>
  <si>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</si>
  <si>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</si>
  <si>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</si>
  <si>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</si>
  <si>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</si>
  <si>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</si>
  <si>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</si>
  <si>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</si>
  <si>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</si>
  <si>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</si>
  <si>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</si>
  <si>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</si>
  <si>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</si>
  <si>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</si>
  <si>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</si>
  <si>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</si>
  <si>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</si>
  <si>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</si>
  <si>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</si>
  <si>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</si>
  <si>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</si>
  <si>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</si>
  <si>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</si>
  <si>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</si>
  <si>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</si>
  <si>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</si>
  <si>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</si>
  <si>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</si>
  <si>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</si>
  <si>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</si>
  <si>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</si>
  <si>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</si>
  <si>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</si>
  <si>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</si>
  <si>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</si>
  <si>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</si>
  <si>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</si>
  <si>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</si>
  <si>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</si>
  <si>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</si>
  <si>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</si>
  <si>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</si>
  <si>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</si>
  <si>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</si>
  <si>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</si>
  <si>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</si>
  <si>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</si>
  <si>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</si>
  <si>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</si>
  <si>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</si>
  <si>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</si>
  <si>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</si>
  <si>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</si>
  <si>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</si>
  <si>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</si>
  <si>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</si>
  <si>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</si>
  <si>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</si>
  <si>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</si>
  <si>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</si>
  <si>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</si>
  <si>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</si>
  <si>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</si>
  <si>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</si>
  <si>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</si>
  <si>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</si>
  <si>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</si>
  <si>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</si>
  <si>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</si>
  <si>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</si>
  <si>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</si>
  <si>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</si>
  <si>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</si>
  <si>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</si>
  <si>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</si>
  <si>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</si>
  <si>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</si>
  <si>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</si>
  <si>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</si>
  <si>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</si>
  <si>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</si>
  <si>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</si>
  <si>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</si>
  <si>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</si>
  <si>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</si>
  <si>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</si>
  <si>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</si>
  <si>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</si>
  <si>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</si>
  <si>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</si>
  <si>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</si>
  <si>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</si>
  <si>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</si>
  <si>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</si>
  <si>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</si>
  <si>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</si>
  <si>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</si>
  <si>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</si>
  <si>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</si>
  <si>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</si>
  <si>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</si>
  <si>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</si>
  <si>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</si>
  <si>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</si>
  <si>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</si>
  <si>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</si>
  <si>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</si>
  <si>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</si>
  <si>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</si>
  <si>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</si>
  <si>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</si>
  <si>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</si>
  <si>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</si>
  <si>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</si>
  <si>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</si>
  <si>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</si>
  <si>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</si>
  <si>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</si>
  <si>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</si>
  <si>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</si>
  <si>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</si>
  <si>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</si>
  <si>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</si>
  <si>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</si>
  <si>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</si>
  <si>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</si>
  <si>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</si>
  <si>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</si>
  <si>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</si>
  <si>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</si>
  <si>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</si>
  <si>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</si>
  <si>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</si>
  <si>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</si>
  <si>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</si>
  <si>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</si>
  <si>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</si>
  <si>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</si>
  <si>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</si>
  <si>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</si>
  <si>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</si>
  <si>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</si>
  <si>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</si>
  <si>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</si>
  <si>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</si>
  <si>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</si>
  <si>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</si>
  <si>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</si>
  <si>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</si>
  <si>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</si>
  <si>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</si>
  <si>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</si>
  <si>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</si>
  <si>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</si>
  <si>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</si>
  <si>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</si>
  <si>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</si>
  <si>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</si>
  <si>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</si>
  <si>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</si>
  <si>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</si>
  <si>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</si>
  <si>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</si>
  <si>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</si>
  <si>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</si>
  <si>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</si>
  <si>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</si>
  <si>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</si>
  <si>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</si>
  <si>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</si>
  <si>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</si>
  <si>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</si>
  <si>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</si>
  <si>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</si>
  <si>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</si>
  <si>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</si>
  <si>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</si>
  <si>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</si>
  <si>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</si>
  <si>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</si>
  <si>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</si>
  <si>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</si>
  <si>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</si>
  <si>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</si>
  <si>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</si>
  <si>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</si>
  <si>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</si>
  <si>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</si>
  <si>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</si>
  <si>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</si>
  <si>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</si>
  <si>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</si>
  <si>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</si>
  <si>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</si>
  <si>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</si>
  <si>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</si>
  <si>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</si>
  <si>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</si>
  <si>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</si>
  <si>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</si>
  <si>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</si>
  <si>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</si>
  <si>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</si>
  <si>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</si>
  <si>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</si>
  <si>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</si>
  <si>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</si>
  <si>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</si>
  <si>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</si>
  <si>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</si>
  <si>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</si>
  <si>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</si>
  <si>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</si>
  <si>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</si>
  <si>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</si>
  <si>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</si>
  <si>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</si>
  <si>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</si>
  <si>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</si>
  <si>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</si>
  <si>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</si>
  <si>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</si>
  <si>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</si>
  <si>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</si>
  <si>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</si>
  <si>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</si>
  <si>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</si>
  <si>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</si>
  <si>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</si>
  <si>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</si>
  <si>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</si>
  <si>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</si>
  <si>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</si>
  <si>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</si>
  <si>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</si>
  <si>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</si>
  <si>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</si>
  <si>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</si>
  <si>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</si>
  <si>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</si>
  <si>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</si>
  <si>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</si>
  <si>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</si>
  <si>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</si>
  <si>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</si>
  <si>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</si>
  <si>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</si>
  <si>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</si>
  <si>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</si>
  <si>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</si>
  <si>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</si>
  <si>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</si>
  <si>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</si>
  <si>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</si>
  <si>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</si>
  <si>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</si>
  <si>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</si>
  <si>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</si>
  <si>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</si>
  <si>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</si>
  <si>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</si>
  <si>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</si>
  <si>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</si>
  <si>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</si>
  <si>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</si>
  <si>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</si>
  <si>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</si>
  <si>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</si>
  <si>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</si>
  <si>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</si>
  <si>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</si>
  <si>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Seal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</si>
  <si>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</si>
  <si>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</si>
  <si>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</si>
  <si>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</si>
  <si>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</si>
  <si>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</si>
  <si>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</si>
  <si>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</si>
  <si>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</si>
  <si>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</si>
  <si>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</si>
  <si>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</si>
  <si>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</si>
  <si>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</si>
  <si>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</si>
  <si>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</si>
  <si>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</si>
  <si>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</si>
  <si>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</si>
  <si>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</si>
  <si>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</si>
  <si>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</si>
  <si>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</si>
  <si>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</si>
  <si>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</si>
  <si>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</si>
  <si>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</si>
  <si>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</si>
  <si>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</si>
  <si>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</si>
  <si>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</si>
  <si>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</si>
  <si>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As per need</t>
  </si>
  <si>
    <t>Egg</t>
  </si>
  <si>
    <t>one</t>
  </si>
  <si>
    <t>Two days/According to availability of items in Local market</t>
  </si>
  <si>
    <t>Fish</t>
  </si>
  <si>
    <t xml:space="preserve">50gm </t>
  </si>
  <si>
    <t>Chiken</t>
  </si>
  <si>
    <t>50gm</t>
  </si>
  <si>
    <t>Apple</t>
  </si>
  <si>
    <t>half size</t>
  </si>
  <si>
    <t>Mango</t>
  </si>
  <si>
    <t>banana</t>
  </si>
  <si>
    <t>one piece</t>
  </si>
  <si>
    <t>orange</t>
  </si>
  <si>
    <t>water melan</t>
  </si>
  <si>
    <t>100gm</t>
  </si>
  <si>
    <t>27.4.2018</t>
  </si>
  <si>
    <t>30.8.2018</t>
  </si>
  <si>
    <t>13.2.2019</t>
  </si>
  <si>
    <t>26.3.2019</t>
  </si>
  <si>
    <t>Last &amp; Final Instalment</t>
  </si>
  <si>
    <t>Lakshadweep</t>
  </si>
  <si>
    <t>4.7.2018</t>
  </si>
  <si>
    <t>29.11.18</t>
  </si>
  <si>
    <t>6.3.19</t>
  </si>
  <si>
    <t>e-transfer</t>
  </si>
  <si>
    <t>KVK Laksshadweep</t>
  </si>
  <si>
    <t>lakshadweep</t>
  </si>
  <si>
    <t>Not carried out due to non availability of Accredited Lab in the State</t>
  </si>
  <si>
    <t>chicken</t>
  </si>
  <si>
    <t>Yes</t>
  </si>
  <si>
    <t>No</t>
  </si>
  <si>
    <t>NA</t>
  </si>
  <si>
    <t>Pulse 1 (Tur Dhal)</t>
  </si>
  <si>
    <t>Pulse 2 (Green Gram)</t>
  </si>
  <si>
    <t>Pulse 3 (Bengal Gram)</t>
  </si>
  <si>
    <t>State / UT: LAKSHADWEEP</t>
  </si>
  <si>
    <t>State / UT:LAKSHADWEEP</t>
  </si>
  <si>
    <t>LAKSHADWEEP</t>
  </si>
  <si>
    <t>STATE/UT : LAKSHADWEEP</t>
  </si>
  <si>
    <t>STATE/UT: LAKSHADWEEP_</t>
  </si>
  <si>
    <r>
      <t xml:space="preserve">State/UT: </t>
    </r>
    <r>
      <rPr>
        <b/>
        <u val="single"/>
        <sz val="10"/>
        <rFont val="Arial"/>
        <family val="2"/>
      </rPr>
      <t>_LAKSHADWEEP</t>
    </r>
  </si>
  <si>
    <t>State/UT :LAKSHADWEEP</t>
  </si>
  <si>
    <t xml:space="preserve">State / UT:LAKSHADWEEP </t>
  </si>
  <si>
    <r>
      <t xml:space="preserve">State / UT: </t>
    </r>
    <r>
      <rPr>
        <sz val="10"/>
        <rFont val="Trebuchet MS"/>
        <family val="2"/>
      </rPr>
      <t>LAKSHADWEEP</t>
    </r>
  </si>
  <si>
    <t>State/UT :LAKSHADWEEPict :</t>
  </si>
  <si>
    <t>1.7.2018</t>
  </si>
  <si>
    <t>9.11.18</t>
  </si>
  <si>
    <t>30.3.19</t>
  </si>
  <si>
    <t>12.6.2018</t>
  </si>
  <si>
    <t>24.10.18</t>
  </si>
  <si>
    <t>18.3.19</t>
  </si>
  <si>
    <t>29.3.2019</t>
  </si>
  <si>
    <t>20.3.19</t>
  </si>
  <si>
    <t>Web Application</t>
  </si>
  <si>
    <t>UTL Administration</t>
  </si>
  <si>
    <t>13.01.2019</t>
  </si>
  <si>
    <t>Disposed</t>
  </si>
  <si>
    <t>Yes on  31.01.2019</t>
  </si>
  <si>
    <t>Report Generated on Tuesday,23 April, 2019 12:55PM</t>
  </si>
  <si>
    <t xml:space="preserve">Director of the Nodal Department </t>
  </si>
  <si>
    <t xml:space="preserve">Directorof the Nodal Department </t>
  </si>
  <si>
    <r>
      <rPr>
        <sz val="12"/>
        <rFont val="Arial"/>
        <family val="2"/>
      </rPr>
      <t>Director</t>
    </r>
    <r>
      <rPr>
        <b/>
        <sz val="12"/>
        <rFont val="Arial"/>
        <family val="2"/>
      </rPr>
      <t xml:space="preserve"> of the Nodal Department </t>
    </r>
  </si>
  <si>
    <t>Director of the Nodal Department</t>
  </si>
  <si>
    <t>District:Lakshadweep</t>
  </si>
  <si>
    <t>Date: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</si>
</sst>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[$-4009]dd\ mmmm\ yyyy"/>
    <numFmt numFmtId="179" formatCode="0.0"/>
    <numFmt numFmtId="180" formatCode="0.000"/>
    <numFmt numFmtId="181" formatCode="0.00000"/>
    <numFmt numFmtId="182" formatCode="0.0000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76" fillId="0" borderId="0" xfId="57">
      <alignment/>
      <protection/>
    </xf>
    <xf numFmtId="0" fontId="76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76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49" fontId="18" fillId="0" borderId="11" xfId="57" applyNumberFormat="1" applyFont="1" applyBorder="1" applyAlignment="1">
      <alignment vertical="top" wrapText="1"/>
      <protection/>
    </xf>
    <xf numFmtId="0" fontId="76" fillId="0" borderId="11" xfId="57" applyBorder="1">
      <alignment/>
      <protection/>
    </xf>
    <xf numFmtId="0" fontId="18" fillId="0" borderId="11" xfId="57" applyFont="1" applyBorder="1" applyAlignment="1">
      <alignment vertical="top" wrapText="1"/>
      <protection/>
    </xf>
    <xf numFmtId="0" fontId="76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17" fillId="0" borderId="0" xfId="57" applyFont="1" applyBorder="1" applyAlignment="1">
      <alignment horizontal="left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3" xfId="59" applyBorder="1">
      <alignment/>
      <protection/>
    </xf>
    <xf numFmtId="0" fontId="0" fillId="0" borderId="11" xfId="59" applyBorder="1" applyAlignment="1" quotePrefix="1">
      <alignment horizontal="center"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 wrapText="1"/>
      <protection/>
    </xf>
    <xf numFmtId="0" fontId="18" fillId="0" borderId="11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76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5" fillId="0" borderId="11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2" fillId="0" borderId="11" xfId="57" applyFont="1" applyBorder="1">
      <alignment/>
      <protection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19" xfId="57" applyFont="1" applyBorder="1" applyAlignment="1">
      <alignment horizontal="center" wrapText="1"/>
      <protection/>
    </xf>
    <xf numFmtId="0" fontId="27" fillId="0" borderId="10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14" xfId="59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21" fillId="0" borderId="14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9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96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97" fillId="0" borderId="0" xfId="0" applyFont="1" applyBorder="1" applyAlignment="1">
      <alignment vertical="top"/>
    </xf>
    <xf numFmtId="0" fontId="98" fillId="0" borderId="11" xfId="0" applyFont="1" applyBorder="1" applyAlignment="1">
      <alignment vertical="top" wrapText="1"/>
    </xf>
    <xf numFmtId="0" fontId="95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 wrapText="1"/>
    </xf>
    <xf numFmtId="0" fontId="100" fillId="0" borderId="10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11" xfId="0" applyFont="1" applyBorder="1" applyAlignment="1">
      <alignment vertical="top" wrapText="1"/>
    </xf>
    <xf numFmtId="0" fontId="103" fillId="0" borderId="11" xfId="0" applyFont="1" applyBorder="1" applyAlignment="1">
      <alignment horizontal="center" vertical="top" wrapText="1"/>
    </xf>
    <xf numFmtId="0" fontId="93" fillId="0" borderId="0" xfId="0" applyFont="1" applyAlignment="1">
      <alignment/>
    </xf>
    <xf numFmtId="0" fontId="104" fillId="0" borderId="11" xfId="0" applyFont="1" applyBorder="1" applyAlignment="1">
      <alignment vertical="center" wrapText="1"/>
    </xf>
    <xf numFmtId="0" fontId="104" fillId="0" borderId="11" xfId="0" applyFont="1" applyBorder="1" applyAlignment="1">
      <alignment horizontal="left" vertical="center" wrapText="1" indent="2"/>
    </xf>
    <xf numFmtId="0" fontId="104" fillId="0" borderId="0" xfId="0" applyFont="1" applyBorder="1" applyAlignment="1">
      <alignment horizontal="left" vertical="center" wrapText="1" indent="2"/>
    </xf>
    <xf numFmtId="0" fontId="104" fillId="0" borderId="0" xfId="0" applyFont="1" applyBorder="1" applyAlignment="1">
      <alignment vertical="center" wrapText="1"/>
    </xf>
    <xf numFmtId="0" fontId="93" fillId="0" borderId="11" xfId="0" applyFont="1" applyBorder="1" applyAlignment="1">
      <alignment vertical="top" wrapText="1"/>
    </xf>
    <xf numFmtId="0" fontId="93" fillId="0" borderId="14" xfId="0" applyFont="1" applyBorder="1" applyAlignment="1">
      <alignment horizontal="center" vertical="top" wrapText="1"/>
    </xf>
    <xf numFmtId="0" fontId="104" fillId="0" borderId="14" xfId="0" applyFont="1" applyBorder="1" applyAlignment="1">
      <alignment vertical="center" wrapText="1"/>
    </xf>
    <xf numFmtId="0" fontId="93" fillId="0" borderId="11" xfId="0" applyFont="1" applyBorder="1" applyAlignment="1">
      <alignment/>
    </xf>
    <xf numFmtId="0" fontId="104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8" fillId="0" borderId="12" xfId="0" applyFont="1" applyBorder="1" applyAlignment="1">
      <alignment horizontal="center" vertical="top" wrapText="1"/>
    </xf>
    <xf numFmtId="0" fontId="98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5" fillId="33" borderId="11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3" fillId="0" borderId="11" xfId="57" applyFont="1" applyBorder="1">
      <alignment/>
      <protection/>
    </xf>
    <xf numFmtId="0" fontId="103" fillId="0" borderId="11" xfId="57" applyFont="1" applyBorder="1">
      <alignment/>
      <protection/>
    </xf>
    <xf numFmtId="0" fontId="93" fillId="0" borderId="0" xfId="57" applyFont="1" applyBorder="1">
      <alignment/>
      <protection/>
    </xf>
    <xf numFmtId="0" fontId="93" fillId="0" borderId="11" xfId="57" applyFont="1" applyBorder="1" applyAlignment="1">
      <alignment horizontal="center"/>
      <protection/>
    </xf>
    <xf numFmtId="0" fontId="19" fillId="0" borderId="11" xfId="57" applyFont="1" applyBorder="1">
      <alignment/>
      <protection/>
    </xf>
    <xf numFmtId="0" fontId="33" fillId="33" borderId="0" xfId="0" applyFont="1" applyFill="1" applyAlignment="1">
      <alignment/>
    </xf>
    <xf numFmtId="0" fontId="93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9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73" fillId="0" borderId="11" xfId="0" applyFont="1" applyBorder="1" applyAlignment="1">
      <alignment/>
    </xf>
    <xf numFmtId="0" fontId="93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0" fillId="0" borderId="11" xfId="59" applyFont="1" applyBorder="1" applyAlignment="1" quotePrefix="1">
      <alignment horizontal="center"/>
      <protection/>
    </xf>
    <xf numFmtId="0" fontId="2" fillId="0" borderId="0" xfId="59" applyFont="1" applyAlignment="1">
      <alignment horizontal="right" vertical="top" wrapText="1"/>
      <protection/>
    </xf>
    <xf numFmtId="0" fontId="7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6" fillId="0" borderId="0" xfId="57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7" applyFont="1" applyBorder="1" applyAlignment="1">
      <alignment horizontal="center" vertical="center" wrapText="1"/>
      <protection/>
    </xf>
    <xf numFmtId="0" fontId="104" fillId="0" borderId="11" xfId="0" applyFont="1" applyBorder="1" applyAlignment="1">
      <alignment vertical="center"/>
    </xf>
    <xf numFmtId="0" fontId="73" fillId="0" borderId="11" xfId="0" applyFont="1" applyBorder="1" applyAlignment="1">
      <alignment horizontal="left"/>
    </xf>
    <xf numFmtId="0" fontId="2" fillId="0" borderId="11" xfId="60" applyFont="1" applyBorder="1" applyAlignment="1" quotePrefix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9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4" xfId="59" applyFont="1" applyBorder="1" applyAlignment="1">
      <alignment horizontal="center" vertical="top" wrapText="1"/>
      <protection/>
    </xf>
    <xf numFmtId="0" fontId="16" fillId="0" borderId="13" xfId="59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7" applyFont="1" applyBorder="1" applyAlignment="1">
      <alignment horizontal="center" vertical="top" wrapText="1"/>
      <protection/>
    </xf>
    <xf numFmtId="0" fontId="43" fillId="0" borderId="0" xfId="57" applyFont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33" borderId="21" xfId="0" applyFont="1" applyFill="1" applyBorder="1" applyAlignment="1">
      <alignment horizontal="center" vertical="top" wrapText="1"/>
    </xf>
    <xf numFmtId="0" fontId="35" fillId="0" borderId="14" xfId="0" applyFont="1" applyBorder="1" applyAlignment="1" quotePrefix="1">
      <alignment horizontal="center" vertical="top" wrapText="1"/>
    </xf>
    <xf numFmtId="0" fontId="0" fillId="33" borderId="14" xfId="0" applyFill="1" applyBorder="1" applyAlignment="1">
      <alignment/>
    </xf>
    <xf numFmtId="0" fontId="73" fillId="0" borderId="11" xfId="59" applyFont="1" applyBorder="1">
      <alignment/>
      <protection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12" fillId="0" borderId="11" xfId="61" applyNumberFormat="1" applyFont="1" applyBorder="1" applyAlignment="1">
      <alignment horizontal="center" vertical="top" wrapText="1"/>
      <protection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61" applyFont="1" applyBorder="1" applyAlignment="1">
      <alignment horizontal="center" vertical="top" wrapText="1"/>
      <protection/>
    </xf>
    <xf numFmtId="179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11" fillId="0" borderId="11" xfId="57" applyFont="1" applyBorder="1" applyAlignment="1">
      <alignment horizontal="center"/>
      <protection/>
    </xf>
    <xf numFmtId="0" fontId="11" fillId="33" borderId="11" xfId="57" applyFont="1" applyFill="1" applyBorder="1" applyAlignment="1">
      <alignment horizontal="center"/>
      <protection/>
    </xf>
    <xf numFmtId="2" fontId="11" fillId="0" borderId="11" xfId="57" applyNumberFormat="1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vertical="top" wrapText="1"/>
    </xf>
    <xf numFmtId="2" fontId="35" fillId="0" borderId="11" xfId="0" applyNumberFormat="1" applyFont="1" applyBorder="1" applyAlignment="1" quotePrefix="1">
      <alignment horizontal="center" vertical="top" wrapText="1"/>
    </xf>
    <xf numFmtId="0" fontId="0" fillId="0" borderId="14" xfId="59" applyBorder="1" applyAlignment="1">
      <alignment horizontal="center"/>
      <protection/>
    </xf>
    <xf numFmtId="0" fontId="0" fillId="0" borderId="13" xfId="59" applyBorder="1" applyAlignment="1">
      <alignment horizontal="center"/>
      <protection/>
    </xf>
    <xf numFmtId="0" fontId="106" fillId="0" borderId="11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2" fontId="0" fillId="0" borderId="11" xfId="60" applyNumberFormat="1" applyBorder="1">
      <alignment/>
      <protection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8" fillId="0" borderId="11" xfId="57" applyFont="1" applyBorder="1" applyAlignment="1">
      <alignment horizontal="center"/>
      <protection/>
    </xf>
    <xf numFmtId="0" fontId="8" fillId="0" borderId="11" xfId="57" applyFont="1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center"/>
      <protection/>
    </xf>
    <xf numFmtId="0" fontId="6" fillId="0" borderId="11" xfId="57" applyFont="1" applyBorder="1" applyAlignment="1">
      <alignment horizontal="center" vertical="top" wrapText="1"/>
      <protection/>
    </xf>
    <xf numFmtId="0" fontId="6" fillId="33" borderId="11" xfId="57" applyFont="1" applyFill="1" applyBorder="1" applyAlignment="1">
      <alignment horizontal="center" vertical="top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/>
      <protection/>
    </xf>
    <xf numFmtId="2" fontId="6" fillId="0" borderId="11" xfId="57" applyNumberFormat="1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2" fontId="0" fillId="0" borderId="11" xfId="0" applyNumberFormat="1" applyBorder="1" applyAlignment="1">
      <alignment horizontal="center"/>
    </xf>
    <xf numFmtId="0" fontId="2" fillId="0" borderId="16" xfId="60" applyFont="1" applyBorder="1" applyAlignment="1">
      <alignment/>
      <protection/>
    </xf>
    <xf numFmtId="0" fontId="2" fillId="0" borderId="22" xfId="57" applyFont="1" applyBorder="1">
      <alignment/>
      <protection/>
    </xf>
    <xf numFmtId="0" fontId="0" fillId="33" borderId="1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6" fillId="0" borderId="11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left"/>
    </xf>
    <xf numFmtId="0" fontId="16" fillId="0" borderId="18" xfId="0" applyFont="1" applyBorder="1" applyAlignment="1" quotePrefix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16" fillId="0" borderId="16" xfId="61" applyFont="1" applyBorder="1" applyAlignment="1">
      <alignment horizontal="right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17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0" fontId="0" fillId="0" borderId="22" xfId="61" applyBorder="1" applyAlignment="1">
      <alignment horizontal="justify" vertical="top" wrapText="1"/>
      <protection/>
    </xf>
    <xf numFmtId="0" fontId="0" fillId="0" borderId="22" xfId="61" applyBorder="1" applyAlignment="1">
      <alignment horizontal="justify" vertical="top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58" applyFont="1" applyAlignment="1">
      <alignment horizontal="center" vertical="top" wrapText="1"/>
      <protection/>
    </xf>
    <xf numFmtId="0" fontId="4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98" fillId="0" borderId="10" xfId="0" applyFont="1" applyBorder="1" applyAlignment="1">
      <alignment horizontal="center" vertical="top" wrapText="1"/>
    </xf>
    <xf numFmtId="0" fontId="98" fillId="0" borderId="19" xfId="0" applyFont="1" applyBorder="1" applyAlignment="1">
      <alignment horizontal="center" vertical="top" wrapText="1"/>
    </xf>
    <xf numFmtId="0" fontId="98" fillId="0" borderId="1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2" fillId="0" borderId="22" xfId="57" applyFont="1" applyBorder="1" applyAlignment="1">
      <alignment horizontal="center" vertical="top" wrapText="1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8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2" fillId="0" borderId="0" xfId="57" applyFont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2" fillId="0" borderId="0" xfId="57" applyFont="1" applyAlignment="1">
      <alignment horizontal="left" vertical="top" wrapText="1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3" fillId="33" borderId="14" xfId="0" applyFont="1" applyFill="1" applyBorder="1" applyAlignment="1">
      <alignment horizontal="center" vertical="top" wrapText="1"/>
    </xf>
    <xf numFmtId="0" fontId="93" fillId="33" borderId="18" xfId="0" applyFont="1" applyFill="1" applyBorder="1" applyAlignment="1">
      <alignment horizontal="center" vertical="top" wrapText="1"/>
    </xf>
    <xf numFmtId="0" fontId="93" fillId="33" borderId="1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93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right"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6" fillId="0" borderId="0" xfId="59" applyFont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0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8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0" fillId="0" borderId="0" xfId="59" applyAlignment="1">
      <alignment horizontal="left"/>
      <protection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8" xfId="59" applyFont="1" applyBorder="1" applyAlignment="1">
      <alignment horizontal="center" vertical="top"/>
      <protection/>
    </xf>
    <xf numFmtId="0" fontId="6" fillId="0" borderId="26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2" fillId="0" borderId="14" xfId="59" applyFont="1" applyBorder="1" applyAlignment="1">
      <alignment horizontal="center" vertical="top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34" fillId="0" borderId="16" xfId="0" applyFont="1" applyBorder="1" applyAlignment="1">
      <alignment horizontal="center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34" fillId="0" borderId="19" xfId="0" applyFont="1" applyBorder="1" applyAlignment="1">
      <alignment horizontal="center" vertical="top" wrapText="1"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/>
      <protection/>
    </xf>
    <xf numFmtId="0" fontId="2" fillId="0" borderId="11" xfId="57" applyFont="1" applyBorder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98" fillId="0" borderId="21" xfId="0" applyFont="1" applyBorder="1" applyAlignment="1">
      <alignment horizontal="center" vertical="top" wrapText="1"/>
    </xf>
    <xf numFmtId="0" fontId="98" fillId="0" borderId="22" xfId="0" applyFont="1" applyBorder="1" applyAlignment="1">
      <alignment horizontal="center" vertical="top" wrapText="1"/>
    </xf>
    <xf numFmtId="0" fontId="98" fillId="0" borderId="23" xfId="0" applyFont="1" applyBorder="1" applyAlignment="1">
      <alignment horizontal="center" vertical="top" wrapText="1"/>
    </xf>
    <xf numFmtId="0" fontId="98" fillId="0" borderId="20" xfId="0" applyFont="1" applyBorder="1" applyAlignment="1">
      <alignment horizontal="center" vertical="top" wrapText="1"/>
    </xf>
    <xf numFmtId="0" fontId="98" fillId="0" borderId="0" xfId="0" applyFont="1" applyBorder="1" applyAlignment="1">
      <alignment horizontal="center" vertical="top" wrapText="1"/>
    </xf>
    <xf numFmtId="0" fontId="98" fillId="0" borderId="25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102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2" fillId="33" borderId="11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8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center" vertical="top" wrapText="1"/>
      <protection/>
    </xf>
    <xf numFmtId="0" fontId="42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23" xfId="57" applyFont="1" applyBorder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28" fillId="0" borderId="0" xfId="57" applyFont="1" applyAlignment="1">
      <alignment horizontal="center"/>
      <protection/>
    </xf>
    <xf numFmtId="0" fontId="20" fillId="0" borderId="11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0" xfId="57" applyFont="1" applyBorder="1" applyAlignment="1">
      <alignment horizontal="center" vertical="top" wrapText="1"/>
      <protection/>
    </xf>
    <xf numFmtId="0" fontId="20" fillId="0" borderId="12" xfId="57" applyFont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8" xfId="57" applyFont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top" wrapText="1"/>
      <protection/>
    </xf>
    <xf numFmtId="0" fontId="19" fillId="0" borderId="12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vertical="top" wrapText="1"/>
      <protection/>
    </xf>
    <xf numFmtId="0" fontId="19" fillId="0" borderId="18" xfId="57" applyFont="1" applyBorder="1" applyAlignment="1">
      <alignment horizontal="center" vertical="top" wrapText="1"/>
      <protection/>
    </xf>
    <xf numFmtId="0" fontId="19" fillId="0" borderId="15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wrapText="1"/>
      <protection/>
    </xf>
    <xf numFmtId="0" fontId="19" fillId="0" borderId="18" xfId="57" applyFont="1" applyBorder="1" applyAlignment="1">
      <alignment horizontal="center" wrapText="1"/>
      <protection/>
    </xf>
    <xf numFmtId="0" fontId="19" fillId="0" borderId="15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top"/>
      <protection/>
    </xf>
    <xf numFmtId="0" fontId="19" fillId="0" borderId="19" xfId="57" applyFont="1" applyBorder="1" applyAlignment="1">
      <alignment horizontal="center" vertical="top"/>
      <protection/>
    </xf>
    <xf numFmtId="0" fontId="19" fillId="0" borderId="12" xfId="57" applyFont="1" applyBorder="1" applyAlignment="1">
      <alignment horizontal="center" vertical="top"/>
      <protection/>
    </xf>
    <xf numFmtId="0" fontId="21" fillId="0" borderId="19" xfId="57" applyFont="1" applyBorder="1" applyAlignment="1">
      <alignment horizontal="center" vertical="top" wrapText="1"/>
      <protection/>
    </xf>
    <xf numFmtId="0" fontId="21" fillId="0" borderId="20" xfId="57" applyFont="1" applyBorder="1" applyAlignment="1">
      <alignment horizontal="center" vertical="top" wrapText="1"/>
      <protection/>
    </xf>
    <xf numFmtId="0" fontId="21" fillId="0" borderId="25" xfId="57" applyFont="1" applyBorder="1" applyAlignment="1">
      <alignment horizontal="center" vertical="top" wrapText="1"/>
      <protection/>
    </xf>
    <xf numFmtId="0" fontId="21" fillId="0" borderId="21" xfId="57" applyFont="1" applyBorder="1" applyAlignment="1">
      <alignment horizontal="center" vertical="top" wrapText="1"/>
      <protection/>
    </xf>
    <xf numFmtId="0" fontId="19" fillId="0" borderId="11" xfId="57" applyFont="1" applyBorder="1" applyAlignment="1">
      <alignment horizontal="center" wrapText="1"/>
      <protection/>
    </xf>
    <xf numFmtId="0" fontId="2" fillId="0" borderId="14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8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 applyAlignment="1">
      <alignment horizontal="right" vertical="top" wrapText="1"/>
      <protection/>
    </xf>
    <xf numFmtId="0" fontId="6" fillId="0" borderId="0" xfId="60" applyFont="1" applyAlignment="1">
      <alignment horizontal="center" vertical="top" wrapText="1"/>
      <protection/>
    </xf>
    <xf numFmtId="0" fontId="2" fillId="0" borderId="0" xfId="59" applyFont="1" applyAlignment="1">
      <alignment horizontal="right" vertical="top" wrapText="1"/>
      <protection/>
    </xf>
    <xf numFmtId="0" fontId="2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58300" cy="4552950"/>
    <xdr:sp>
      <xdr:nvSpPr>
        <xdr:cNvPr id="1" name="Rectangle 1"/>
        <xdr:cNvSpPr>
          <a:spLocks/>
        </xdr:cNvSpPr>
      </xdr:nvSpPr>
      <xdr:spPr>
        <a:xfrm>
          <a:off x="85725" y="466725"/>
          <a:ext cx="92583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Lakshadweep
</a:t>
          </a:r>
          <a:r>
            <a:rPr lang="en-US" cap="none" sz="4400" b="1" i="0" u="none" baseline="0"/>
            <a:t>Date of Submission 25.04.2019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7">
      <selection activeCell="C39" sqref="C39"/>
    </sheetView>
  </sheetViews>
  <sheetFormatPr defaultColWidth="9.140625" defaultRowHeight="12.75"/>
  <cols>
    <col min="15" max="15" width="12.421875" style="0" customWidth="1"/>
  </cols>
  <sheetData>
    <row r="130" ht="12.75">
      <c r="A130" t="s">
        <v>822</v>
      </c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80" zoomScaleSheetLayoutView="80" zoomScalePageLayoutView="0" workbookViewId="0" topLeftCell="A16">
      <selection activeCell="A36" sqref="A36:B36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478"/>
      <c r="E1" s="478"/>
      <c r="F1" s="478"/>
      <c r="G1" s="478"/>
      <c r="H1" s="478"/>
      <c r="I1" s="478"/>
      <c r="J1" s="478"/>
      <c r="M1" s="115" t="s">
        <v>254</v>
      </c>
    </row>
    <row r="2" spans="1:14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</row>
    <row r="3" spans="1:14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ht="11.25" customHeight="1"/>
    <row r="5" spans="1:14" ht="15.75">
      <c r="A5" s="484" t="s">
        <v>750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</row>
    <row r="7" spans="1:15" ht="12.75">
      <c r="A7" s="419" t="s">
        <v>926</v>
      </c>
      <c r="B7" s="419"/>
      <c r="L7" s="554" t="s">
        <v>785</v>
      </c>
      <c r="M7" s="554"/>
      <c r="N7" s="554"/>
      <c r="O7" s="125"/>
    </row>
    <row r="8" spans="1:14" ht="15.75" customHeight="1">
      <c r="A8" s="555" t="s">
        <v>2</v>
      </c>
      <c r="B8" s="555" t="s">
        <v>3</v>
      </c>
      <c r="C8" s="453" t="s">
        <v>4</v>
      </c>
      <c r="D8" s="453"/>
      <c r="E8" s="453"/>
      <c r="F8" s="450"/>
      <c r="G8" s="450"/>
      <c r="H8" s="453" t="s">
        <v>105</v>
      </c>
      <c r="I8" s="453"/>
      <c r="J8" s="453"/>
      <c r="K8" s="453"/>
      <c r="L8" s="453"/>
      <c r="M8" s="555" t="s">
        <v>135</v>
      </c>
      <c r="N8" s="461" t="s">
        <v>136</v>
      </c>
    </row>
    <row r="9" spans="1:19" ht="51">
      <c r="A9" s="556"/>
      <c r="B9" s="556"/>
      <c r="C9" s="5" t="s">
        <v>5</v>
      </c>
      <c r="D9" s="5" t="s">
        <v>6</v>
      </c>
      <c r="E9" s="5" t="s">
        <v>360</v>
      </c>
      <c r="F9" s="5" t="s">
        <v>103</v>
      </c>
      <c r="G9" s="5" t="s">
        <v>118</v>
      </c>
      <c r="H9" s="5" t="s">
        <v>5</v>
      </c>
      <c r="I9" s="5" t="s">
        <v>6</v>
      </c>
      <c r="J9" s="5" t="s">
        <v>360</v>
      </c>
      <c r="K9" s="7" t="s">
        <v>103</v>
      </c>
      <c r="L9" s="7" t="s">
        <v>119</v>
      </c>
      <c r="M9" s="556"/>
      <c r="N9" s="461"/>
      <c r="R9" s="9"/>
      <c r="S9" s="14"/>
    </row>
    <row r="10" spans="1:14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4">
        <v>12</v>
      </c>
      <c r="M10" s="124">
        <v>13</v>
      </c>
      <c r="N10" s="3">
        <v>14</v>
      </c>
    </row>
    <row r="11" spans="1:14" ht="12.75">
      <c r="A11" s="8">
        <v>1</v>
      </c>
      <c r="B11" s="21" t="s">
        <v>911</v>
      </c>
      <c r="C11" s="9">
        <v>4</v>
      </c>
      <c r="D11" s="9">
        <v>0</v>
      </c>
      <c r="E11" s="9">
        <v>0</v>
      </c>
      <c r="F11" s="9">
        <v>0</v>
      </c>
      <c r="G11" s="9">
        <f>SUM(C11:F11)</f>
        <v>4</v>
      </c>
      <c r="H11" s="9">
        <v>4</v>
      </c>
      <c r="I11" s="9">
        <v>0</v>
      </c>
      <c r="J11" s="9">
        <v>0</v>
      </c>
      <c r="K11" s="9">
        <v>0</v>
      </c>
      <c r="L11" s="9">
        <f>SUM(H11:K11)</f>
        <v>4</v>
      </c>
      <c r="M11" s="9">
        <f>SUM(G11-L11)</f>
        <v>0</v>
      </c>
      <c r="N11" s="9"/>
    </row>
    <row r="12" spans="1:14" ht="12.7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21" t="s">
        <v>11</v>
      </c>
      <c r="L14" s="9"/>
      <c r="M14" s="9"/>
      <c r="N14" s="9"/>
    </row>
    <row r="15" spans="1:14" ht="12.7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8">
        <v>12</v>
      </c>
      <c r="B22" s="9"/>
      <c r="C22" s="9"/>
      <c r="D22" s="9"/>
      <c r="E22" s="9"/>
      <c r="F22" s="9"/>
      <c r="G22" s="74"/>
      <c r="H22" s="9"/>
      <c r="I22" s="180"/>
      <c r="J22" s="9"/>
      <c r="K22" s="9"/>
      <c r="L22" s="9"/>
      <c r="M22" s="9"/>
      <c r="N22" s="9"/>
    </row>
    <row r="23" spans="1:14" ht="12.75">
      <c r="A23" s="8">
        <v>13</v>
      </c>
      <c r="B23" s="9"/>
      <c r="C23" s="9"/>
      <c r="D23" s="9"/>
      <c r="E23" s="9"/>
      <c r="F23" s="9"/>
      <c r="G23" s="74"/>
      <c r="H23" s="9"/>
      <c r="I23" s="180"/>
      <c r="J23" s="9"/>
      <c r="K23" s="9"/>
      <c r="L23" s="9"/>
      <c r="M23" s="9"/>
      <c r="N23" s="9"/>
    </row>
    <row r="24" spans="1:14" ht="12.75">
      <c r="A24" s="8">
        <v>14</v>
      </c>
      <c r="B24" s="9"/>
      <c r="C24" s="9"/>
      <c r="D24" s="9"/>
      <c r="E24" s="9"/>
      <c r="F24" s="9"/>
      <c r="G24" s="74"/>
      <c r="H24" s="9"/>
      <c r="I24" s="180"/>
      <c r="J24" s="9"/>
      <c r="K24" s="9"/>
      <c r="L24" s="9"/>
      <c r="M24" s="9"/>
      <c r="N24" s="9"/>
    </row>
    <row r="25" spans="1:14" ht="12.75">
      <c r="A25" s="11" t="s">
        <v>7</v>
      </c>
      <c r="B25" s="9"/>
      <c r="C25" s="9"/>
      <c r="D25" s="9"/>
      <c r="E25" s="9"/>
      <c r="F25" s="9"/>
      <c r="G25" s="74"/>
      <c r="H25" s="9"/>
      <c r="I25" s="180"/>
      <c r="J25" s="9"/>
      <c r="K25" s="9"/>
      <c r="L25" s="9"/>
      <c r="M25" s="9"/>
      <c r="N25" s="9"/>
    </row>
    <row r="26" spans="1:14" ht="12.75">
      <c r="A26" s="11" t="s">
        <v>7</v>
      </c>
      <c r="B26" s="9"/>
      <c r="C26" s="9"/>
      <c r="D26" s="9"/>
      <c r="E26" s="9"/>
      <c r="F26" s="9"/>
      <c r="G26" s="74"/>
      <c r="H26" s="9"/>
      <c r="I26" s="180"/>
      <c r="J26" s="9"/>
      <c r="K26" s="9"/>
      <c r="L26" s="9"/>
      <c r="M26" s="9"/>
      <c r="N26" s="9"/>
    </row>
    <row r="27" spans="1:14" ht="12.75">
      <c r="A27" s="3" t="s">
        <v>17</v>
      </c>
      <c r="B27" s="21" t="s">
        <v>911</v>
      </c>
      <c r="C27" s="9">
        <v>4</v>
      </c>
      <c r="D27" s="9">
        <v>0</v>
      </c>
      <c r="E27" s="9">
        <v>0</v>
      </c>
      <c r="F27" s="9">
        <v>0</v>
      </c>
      <c r="G27" s="9">
        <f>SUM(C27:F27)</f>
        <v>4</v>
      </c>
      <c r="H27" s="9">
        <v>4</v>
      </c>
      <c r="I27" s="9">
        <v>0</v>
      </c>
      <c r="J27" s="9">
        <v>0</v>
      </c>
      <c r="K27" s="9">
        <v>0</v>
      </c>
      <c r="L27" s="9">
        <f>SUM(H27:K27)</f>
        <v>4</v>
      </c>
      <c r="M27" s="9">
        <f>SUM(G27-L27)</f>
        <v>0</v>
      </c>
      <c r="N27" s="9"/>
    </row>
    <row r="28" spans="1:14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ht="12.75">
      <c r="A29" s="12" t="s">
        <v>8</v>
      </c>
    </row>
    <row r="30" ht="12.75">
      <c r="A30" t="s">
        <v>9</v>
      </c>
    </row>
    <row r="31" spans="1:14" ht="12.75">
      <c r="A31" t="s">
        <v>10</v>
      </c>
      <c r="K31" s="13" t="s">
        <v>11</v>
      </c>
      <c r="L31" s="13" t="s">
        <v>11</v>
      </c>
      <c r="M31" s="13"/>
      <c r="N31" s="13" t="s">
        <v>11</v>
      </c>
    </row>
    <row r="32" spans="1:12" ht="12.75">
      <c r="A32" s="17" t="s">
        <v>433</v>
      </c>
      <c r="J32" s="13"/>
      <c r="K32" s="13"/>
      <c r="L32" s="13"/>
    </row>
    <row r="33" spans="3:13" ht="12.75">
      <c r="C33" s="17" t="s">
        <v>434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5:14" ht="12.75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5:14" ht="12.75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>
      <c r="A36" s="16" t="s">
        <v>955</v>
      </c>
      <c r="B36" s="15"/>
      <c r="C36" s="15"/>
      <c r="D36" s="15"/>
      <c r="E36" s="15"/>
      <c r="F36" s="15"/>
      <c r="G36" s="15"/>
      <c r="H36" s="15"/>
      <c r="K36" s="16"/>
      <c r="L36" s="550" t="s">
        <v>12</v>
      </c>
      <c r="M36" s="550"/>
      <c r="N36" s="550"/>
    </row>
    <row r="37" spans="1:14" ht="15.75" customHeight="1">
      <c r="A37" s="550" t="s">
        <v>950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14" ht="15.75">
      <c r="A38" s="550" t="s">
        <v>13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</row>
    <row r="39" spans="11:14" ht="12.75">
      <c r="K39" s="456" t="s">
        <v>85</v>
      </c>
      <c r="L39" s="456"/>
      <c r="M39" s="456"/>
      <c r="N39" s="456"/>
    </row>
    <row r="40" spans="1:14" ht="12.75">
      <c r="A40" s="549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</row>
  </sheetData>
  <sheetProtection/>
  <mergeCells count="16">
    <mergeCell ref="A40:N40"/>
    <mergeCell ref="N8:N9"/>
    <mergeCell ref="L36:N36"/>
    <mergeCell ref="A37:N37"/>
    <mergeCell ref="A38:N38"/>
    <mergeCell ref="K39:N39"/>
    <mergeCell ref="A8:A9"/>
    <mergeCell ref="B8:B9"/>
    <mergeCell ref="C8:G8"/>
    <mergeCell ref="H8:L8"/>
    <mergeCell ref="M8:M9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80" zoomScaleSheetLayoutView="80" zoomScalePageLayoutView="0" workbookViewId="0" topLeftCell="A7">
      <selection activeCell="A38" sqref="A38:L38"/>
    </sheetView>
  </sheetViews>
  <sheetFormatPr defaultColWidth="9.140625" defaultRowHeight="12.75"/>
  <cols>
    <col min="1" max="1" width="7.140625" style="17" customWidth="1"/>
    <col min="2" max="2" width="9.00390625" style="17" customWidth="1"/>
    <col min="3" max="3" width="10.28125" style="17" customWidth="1"/>
    <col min="4" max="4" width="9.28125" style="17" customWidth="1"/>
    <col min="5" max="6" width="9.140625" style="17" customWidth="1"/>
    <col min="7" max="7" width="11.7109375" style="17" customWidth="1"/>
    <col min="8" max="8" width="11.00390625" style="17" customWidth="1"/>
    <col min="9" max="9" width="9.7109375" style="17" customWidth="1"/>
    <col min="10" max="10" width="9.57421875" style="17" customWidth="1"/>
    <col min="11" max="11" width="11.7109375" style="17" customWidth="1"/>
    <col min="12" max="12" width="10.7109375" style="17" customWidth="1"/>
    <col min="13" max="13" width="10.574218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00390625" style="17" customWidth="1"/>
    <col min="18" max="16384" width="9.140625" style="17" customWidth="1"/>
  </cols>
  <sheetData>
    <row r="1" spans="15:17" ht="12.75" customHeight="1">
      <c r="O1" s="481" t="s">
        <v>61</v>
      </c>
      <c r="P1" s="481"/>
      <c r="Q1" s="481"/>
    </row>
    <row r="2" spans="1:16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47"/>
      <c r="N2" s="47"/>
      <c r="O2" s="47"/>
      <c r="P2" s="47"/>
    </row>
    <row r="3" spans="1:16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6"/>
      <c r="N3" s="46"/>
      <c r="O3" s="46"/>
      <c r="P3" s="46"/>
    </row>
    <row r="4" ht="11.25" customHeight="1"/>
    <row r="5" spans="1:15" ht="15.75" customHeight="1">
      <c r="A5" s="560" t="s">
        <v>751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7" spans="1:17" ht="17.25" customHeight="1">
      <c r="A7" s="559" t="s">
        <v>927</v>
      </c>
      <c r="B7" s="559"/>
      <c r="C7" s="559"/>
      <c r="N7" s="548" t="s">
        <v>783</v>
      </c>
      <c r="O7" s="548"/>
      <c r="P7" s="548"/>
      <c r="Q7" s="548"/>
    </row>
    <row r="8" spans="1:17" ht="24" customHeight="1">
      <c r="A8" s="461" t="s">
        <v>2</v>
      </c>
      <c r="B8" s="461" t="s">
        <v>3</v>
      </c>
      <c r="C8" s="466" t="s">
        <v>790</v>
      </c>
      <c r="D8" s="466"/>
      <c r="E8" s="466"/>
      <c r="F8" s="466"/>
      <c r="G8" s="466"/>
      <c r="H8" s="562" t="s">
        <v>640</v>
      </c>
      <c r="I8" s="466"/>
      <c r="J8" s="466"/>
      <c r="K8" s="466"/>
      <c r="L8" s="466"/>
      <c r="M8" s="563" t="s">
        <v>113</v>
      </c>
      <c r="N8" s="564"/>
      <c r="O8" s="564"/>
      <c r="P8" s="564"/>
      <c r="Q8" s="565"/>
    </row>
    <row r="9" spans="1:18" s="16" customFormat="1" ht="60" customHeight="1">
      <c r="A9" s="461"/>
      <c r="B9" s="461"/>
      <c r="C9" s="5" t="s">
        <v>214</v>
      </c>
      <c r="D9" s="5" t="s">
        <v>215</v>
      </c>
      <c r="E9" s="5" t="s">
        <v>360</v>
      </c>
      <c r="F9" s="5" t="s">
        <v>221</v>
      </c>
      <c r="G9" s="5" t="s">
        <v>118</v>
      </c>
      <c r="H9" s="113" t="s">
        <v>214</v>
      </c>
      <c r="I9" s="5" t="s">
        <v>215</v>
      </c>
      <c r="J9" s="5" t="s">
        <v>360</v>
      </c>
      <c r="K9" s="7" t="s">
        <v>221</v>
      </c>
      <c r="L9" s="5" t="s">
        <v>363</v>
      </c>
      <c r="M9" s="5" t="s">
        <v>214</v>
      </c>
      <c r="N9" s="5" t="s">
        <v>215</v>
      </c>
      <c r="O9" s="5" t="s">
        <v>360</v>
      </c>
      <c r="P9" s="7" t="s">
        <v>221</v>
      </c>
      <c r="Q9" s="5" t="s">
        <v>120</v>
      </c>
      <c r="R9" s="33"/>
    </row>
    <row r="10" spans="1:17" s="69" customFormat="1" ht="12.7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</row>
    <row r="11" spans="1:17" ht="12.75">
      <c r="A11" s="20">
        <v>1</v>
      </c>
      <c r="B11" s="21" t="s">
        <v>911</v>
      </c>
      <c r="C11" s="21">
        <v>4658</v>
      </c>
      <c r="D11" s="21">
        <v>0</v>
      </c>
      <c r="E11" s="21">
        <v>0</v>
      </c>
      <c r="F11" s="21">
        <v>0</v>
      </c>
      <c r="G11" s="21">
        <f>SUM(C11:F11)</f>
        <v>4658</v>
      </c>
      <c r="H11" s="404">
        <v>4469</v>
      </c>
      <c r="I11" s="21">
        <v>0</v>
      </c>
      <c r="J11" s="21">
        <v>0</v>
      </c>
      <c r="K11" s="21">
        <v>0</v>
      </c>
      <c r="L11" s="405">
        <f>SUM(H11:K11)</f>
        <v>4469</v>
      </c>
      <c r="M11" s="21">
        <v>983381</v>
      </c>
      <c r="N11" s="21">
        <v>0</v>
      </c>
      <c r="O11" s="21">
        <v>0</v>
      </c>
      <c r="P11" s="21">
        <v>0</v>
      </c>
      <c r="Q11" s="21">
        <f>SUM(M11:P11)</f>
        <v>983381</v>
      </c>
    </row>
    <row r="12" spans="1:17" ht="12.75">
      <c r="A12" s="20">
        <v>2</v>
      </c>
      <c r="B12" s="21"/>
      <c r="C12" s="21"/>
      <c r="D12" s="21"/>
      <c r="E12" s="21"/>
      <c r="F12" s="21"/>
      <c r="G12" s="21"/>
      <c r="H12" s="3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2.75">
      <c r="A13" s="20">
        <v>3</v>
      </c>
      <c r="B13" s="21"/>
      <c r="C13" s="21"/>
      <c r="D13" s="21"/>
      <c r="E13" s="21"/>
      <c r="F13" s="21"/>
      <c r="G13" s="21"/>
      <c r="H13" s="3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2.75">
      <c r="A14" s="20">
        <v>4</v>
      </c>
      <c r="B14" s="21"/>
      <c r="C14" s="21"/>
      <c r="D14" s="21"/>
      <c r="E14" s="21"/>
      <c r="F14" s="21"/>
      <c r="G14" s="21"/>
      <c r="H14" s="3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20">
        <v>5</v>
      </c>
      <c r="B15" s="21"/>
      <c r="C15" s="21"/>
      <c r="D15" s="21"/>
      <c r="E15" s="21"/>
      <c r="F15" s="21"/>
      <c r="G15" s="21"/>
      <c r="H15" s="3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2.75">
      <c r="A16" s="20">
        <v>6</v>
      </c>
      <c r="B16" s="21"/>
      <c r="C16" s="21"/>
      <c r="D16" s="21"/>
      <c r="E16" s="21"/>
      <c r="F16" s="21"/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>
      <c r="A17" s="20">
        <v>7</v>
      </c>
      <c r="B17" s="21"/>
      <c r="C17" s="21"/>
      <c r="D17" s="21"/>
      <c r="E17" s="21"/>
      <c r="F17" s="21"/>
      <c r="G17" s="21"/>
      <c r="H17" s="3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>
      <c r="A18" s="20">
        <v>8</v>
      </c>
      <c r="B18" s="21"/>
      <c r="C18" s="21"/>
      <c r="D18" s="21"/>
      <c r="E18" s="21"/>
      <c r="F18" s="21"/>
      <c r="G18" s="21"/>
      <c r="H18" s="3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>
      <c r="A19" s="20">
        <v>9</v>
      </c>
      <c r="B19" s="21"/>
      <c r="C19" s="21"/>
      <c r="D19" s="21"/>
      <c r="E19" s="21"/>
      <c r="F19" s="21"/>
      <c r="G19" s="21"/>
      <c r="H19" s="3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0">
        <v>10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0">
        <v>11</v>
      </c>
      <c r="B21" s="21"/>
      <c r="C21" s="21"/>
      <c r="D21" s="21"/>
      <c r="E21" s="21"/>
      <c r="F21" s="21"/>
      <c r="G21" s="21"/>
      <c r="H21" s="3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20">
        <v>12</v>
      </c>
      <c r="B22" s="21"/>
      <c r="C22" s="21"/>
      <c r="D22" s="21"/>
      <c r="E22" s="21"/>
      <c r="F22" s="21"/>
      <c r="G22" s="21"/>
      <c r="H22" s="3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20">
        <v>13</v>
      </c>
      <c r="B23" s="21"/>
      <c r="C23" s="21"/>
      <c r="D23" s="21"/>
      <c r="E23" s="21"/>
      <c r="F23" s="21"/>
      <c r="G23" s="21"/>
      <c r="H23" s="3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0">
        <v>14</v>
      </c>
      <c r="B24" s="21"/>
      <c r="C24" s="21"/>
      <c r="D24" s="21"/>
      <c r="E24" s="21"/>
      <c r="F24" s="21"/>
      <c r="G24" s="21"/>
      <c r="H24" s="3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22" t="s">
        <v>7</v>
      </c>
      <c r="B25" s="21"/>
      <c r="C25" s="21"/>
      <c r="D25" s="21"/>
      <c r="E25" s="21"/>
      <c r="F25" s="21"/>
      <c r="G25" s="21"/>
      <c r="H25" s="3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22" t="s">
        <v>7</v>
      </c>
      <c r="B26" s="21"/>
      <c r="C26" s="21"/>
      <c r="D26" s="21"/>
      <c r="E26" s="21"/>
      <c r="F26" s="21"/>
      <c r="G26" s="21"/>
      <c r="H26" s="3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3" t="s">
        <v>17</v>
      </c>
      <c r="B27" s="21" t="s">
        <v>911</v>
      </c>
      <c r="C27" s="21">
        <v>4658</v>
      </c>
      <c r="D27" s="21">
        <v>0</v>
      </c>
      <c r="E27" s="21">
        <v>0</v>
      </c>
      <c r="F27" s="21">
        <v>0</v>
      </c>
      <c r="G27" s="21">
        <f>SUM(C27:F27)</f>
        <v>4658</v>
      </c>
      <c r="H27" s="404">
        <v>4469</v>
      </c>
      <c r="I27" s="21">
        <v>0</v>
      </c>
      <c r="J27" s="21">
        <v>0</v>
      </c>
      <c r="K27" s="21">
        <v>0</v>
      </c>
      <c r="L27" s="405">
        <f>SUM(H27:K27)</f>
        <v>4469</v>
      </c>
      <c r="M27" s="21">
        <v>983381</v>
      </c>
      <c r="N27" s="21">
        <v>0</v>
      </c>
      <c r="O27" s="21">
        <v>0</v>
      </c>
      <c r="P27" s="21">
        <v>0</v>
      </c>
      <c r="Q27" s="21">
        <f>SUM(M27:P27)</f>
        <v>983381</v>
      </c>
    </row>
    <row r="28" spans="1:17" ht="12.75">
      <c r="A28" s="7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4" ht="12.75">
      <c r="A29" s="12" t="s">
        <v>8</v>
      </c>
      <c r="B29"/>
      <c r="C29"/>
      <c r="D29"/>
    </row>
    <row r="30" spans="1:4" ht="12.75">
      <c r="A30" t="s">
        <v>9</v>
      </c>
      <c r="B30"/>
      <c r="C30"/>
      <c r="D30"/>
    </row>
    <row r="31" spans="1:12" ht="12.75">
      <c r="A31" t="s">
        <v>10</v>
      </c>
      <c r="B31"/>
      <c r="C31"/>
      <c r="D31"/>
      <c r="I31" s="13"/>
      <c r="J31" s="13"/>
      <c r="K31" s="13"/>
      <c r="L31" s="13"/>
    </row>
    <row r="32" spans="1:12" ht="12.75">
      <c r="A32" s="17" t="s">
        <v>433</v>
      </c>
      <c r="J32" s="13"/>
      <c r="K32" s="13"/>
      <c r="L32" s="13"/>
    </row>
    <row r="33" spans="3:13" ht="12.75">
      <c r="C33" s="17" t="s">
        <v>434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7" ht="12.75">
      <c r="A34" s="16" t="s">
        <v>955</v>
      </c>
      <c r="B34" s="16"/>
      <c r="C34" s="16"/>
      <c r="D34" s="16"/>
      <c r="E34" s="16"/>
      <c r="F34" s="16"/>
      <c r="G34" s="16"/>
      <c r="I34" s="16"/>
      <c r="O34" s="445" t="s">
        <v>12</v>
      </c>
      <c r="P34" s="445"/>
      <c r="Q34" s="460"/>
    </row>
    <row r="35" spans="1:17" ht="12.75" customHeight="1">
      <c r="A35" s="445" t="s">
        <v>950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</row>
    <row r="36" spans="1:18" ht="12.75">
      <c r="A36" s="457" t="s">
        <v>93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</row>
    <row r="37" spans="1:17" ht="12.75">
      <c r="A37" s="16"/>
      <c r="B37" s="16"/>
      <c r="C37" s="16"/>
      <c r="D37" s="16"/>
      <c r="E37" s="16"/>
      <c r="F37" s="16"/>
      <c r="N37" s="456" t="s">
        <v>85</v>
      </c>
      <c r="O37" s="456"/>
      <c r="P37" s="456"/>
      <c r="Q37" s="456"/>
    </row>
    <row r="38" spans="1:12" ht="12.75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</row>
  </sheetData>
  <sheetProtection/>
  <mergeCells count="16">
    <mergeCell ref="A5:O5"/>
    <mergeCell ref="A38:L38"/>
    <mergeCell ref="O1:Q1"/>
    <mergeCell ref="A2:L2"/>
    <mergeCell ref="A3:L3"/>
    <mergeCell ref="A8:A9"/>
    <mergeCell ref="B8:B9"/>
    <mergeCell ref="C8:G8"/>
    <mergeCell ref="H8:L8"/>
    <mergeCell ref="M8:Q8"/>
    <mergeCell ref="N37:Q37"/>
    <mergeCell ref="A36:R36"/>
    <mergeCell ref="O34:Q34"/>
    <mergeCell ref="A35:Q35"/>
    <mergeCell ref="N7:Q7"/>
    <mergeCell ref="A7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80" zoomScaleSheetLayoutView="80" zoomScalePageLayoutView="0" workbookViewId="0" topLeftCell="A10">
      <selection activeCell="E29" sqref="E29"/>
    </sheetView>
  </sheetViews>
  <sheetFormatPr defaultColWidth="9.140625" defaultRowHeight="12.75"/>
  <cols>
    <col min="1" max="1" width="7.140625" style="17" customWidth="1"/>
    <col min="2" max="2" width="9.140625" style="17" customWidth="1"/>
    <col min="3" max="3" width="9.57421875" style="17" customWidth="1"/>
    <col min="4" max="4" width="9.28125" style="17" customWidth="1"/>
    <col min="5" max="6" width="9.140625" style="17" customWidth="1"/>
    <col min="7" max="7" width="10.8515625" style="17" customWidth="1"/>
    <col min="8" max="8" width="10.28125" style="17" customWidth="1"/>
    <col min="9" max="9" width="10.8515625" style="17" customWidth="1"/>
    <col min="10" max="10" width="10.28125" style="17" customWidth="1"/>
    <col min="11" max="11" width="11.281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00390625" style="17" customWidth="1"/>
    <col min="18" max="18" width="9.140625" style="17" hidden="1" customWidth="1"/>
    <col min="19" max="16384" width="9.140625" style="17" customWidth="1"/>
  </cols>
  <sheetData>
    <row r="1" spans="15:17" ht="12.75" customHeight="1">
      <c r="O1" s="481" t="s">
        <v>62</v>
      </c>
      <c r="P1" s="481"/>
      <c r="Q1" s="481"/>
    </row>
    <row r="2" spans="1:16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7"/>
      <c r="N2" s="47"/>
      <c r="O2" s="47"/>
      <c r="P2" s="47"/>
    </row>
    <row r="3" spans="1:16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6"/>
      <c r="N3" s="46"/>
      <c r="O3" s="46"/>
      <c r="P3" s="46"/>
    </row>
    <row r="4" ht="11.25" customHeight="1"/>
    <row r="5" spans="1:12" ht="15.75">
      <c r="A5" s="560" t="s">
        <v>849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7" spans="1:18" ht="12" customHeight="1">
      <c r="A7" s="456" t="s">
        <v>164</v>
      </c>
      <c r="B7" s="456"/>
      <c r="N7" s="548" t="s">
        <v>783</v>
      </c>
      <c r="O7" s="548"/>
      <c r="P7" s="548"/>
      <c r="Q7" s="548"/>
      <c r="R7" s="548"/>
    </row>
    <row r="8" spans="1:17" s="16" customFormat="1" ht="29.25" customHeight="1">
      <c r="A8" s="461" t="s">
        <v>2</v>
      </c>
      <c r="B8" s="461" t="s">
        <v>3</v>
      </c>
      <c r="C8" s="466" t="s">
        <v>791</v>
      </c>
      <c r="D8" s="466"/>
      <c r="E8" s="466"/>
      <c r="F8" s="566"/>
      <c r="G8" s="566"/>
      <c r="H8" s="562" t="s">
        <v>640</v>
      </c>
      <c r="I8" s="466"/>
      <c r="J8" s="466"/>
      <c r="K8" s="466"/>
      <c r="L8" s="466"/>
      <c r="M8" s="563" t="s">
        <v>113</v>
      </c>
      <c r="N8" s="564"/>
      <c r="O8" s="564"/>
      <c r="P8" s="564"/>
      <c r="Q8" s="565"/>
    </row>
    <row r="9" spans="1:19" s="16" customFormat="1" ht="38.25">
      <c r="A9" s="461"/>
      <c r="B9" s="461"/>
      <c r="C9" s="5" t="s">
        <v>214</v>
      </c>
      <c r="D9" s="5" t="s">
        <v>215</v>
      </c>
      <c r="E9" s="5" t="s">
        <v>360</v>
      </c>
      <c r="F9" s="7" t="s">
        <v>221</v>
      </c>
      <c r="G9" s="7" t="s">
        <v>118</v>
      </c>
      <c r="H9" s="5" t="s">
        <v>214</v>
      </c>
      <c r="I9" s="5" t="s">
        <v>215</v>
      </c>
      <c r="J9" s="5" t="s">
        <v>360</v>
      </c>
      <c r="K9" s="5" t="s">
        <v>221</v>
      </c>
      <c r="L9" s="5" t="s">
        <v>119</v>
      </c>
      <c r="M9" s="5" t="s">
        <v>214</v>
      </c>
      <c r="N9" s="5" t="s">
        <v>215</v>
      </c>
      <c r="O9" s="5" t="s">
        <v>360</v>
      </c>
      <c r="P9" s="7" t="s">
        <v>221</v>
      </c>
      <c r="Q9" s="5" t="s">
        <v>120</v>
      </c>
      <c r="R9" s="32"/>
      <c r="S9" s="33"/>
    </row>
    <row r="10" spans="1:17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7" ht="12.75">
      <c r="A11" s="20">
        <v>1</v>
      </c>
      <c r="B11" s="20" t="s">
        <v>911</v>
      </c>
      <c r="C11" s="20">
        <v>2823</v>
      </c>
      <c r="D11" s="20">
        <v>0</v>
      </c>
      <c r="E11" s="20">
        <v>0</v>
      </c>
      <c r="F11" s="422">
        <v>0</v>
      </c>
      <c r="G11" s="422">
        <f>SUM(C11:F11)</f>
        <v>2823</v>
      </c>
      <c r="H11" s="20">
        <v>2248</v>
      </c>
      <c r="I11" s="20">
        <v>0</v>
      </c>
      <c r="J11" s="20">
        <v>0</v>
      </c>
      <c r="K11" s="20">
        <v>0</v>
      </c>
      <c r="L11" s="20">
        <f>SUM(H11:K11)</f>
        <v>2248</v>
      </c>
      <c r="M11" s="20">
        <v>494585</v>
      </c>
      <c r="N11" s="20">
        <v>0</v>
      </c>
      <c r="O11" s="20">
        <v>0</v>
      </c>
      <c r="P11" s="20">
        <v>0</v>
      </c>
      <c r="Q11" s="20">
        <f>SUM(M11:P11)</f>
        <v>494585</v>
      </c>
    </row>
    <row r="12" spans="1:17" ht="12.75">
      <c r="A12" s="20">
        <v>2</v>
      </c>
      <c r="B12" s="20"/>
      <c r="C12" s="20"/>
      <c r="D12" s="20"/>
      <c r="E12" s="20"/>
      <c r="F12" s="422"/>
      <c r="G12" s="422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2.75">
      <c r="A13" s="20">
        <v>3</v>
      </c>
      <c r="B13" s="20"/>
      <c r="C13" s="20"/>
      <c r="D13" s="20"/>
      <c r="E13" s="20"/>
      <c r="F13" s="422"/>
      <c r="G13" s="422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20">
        <v>4</v>
      </c>
      <c r="B14" s="20"/>
      <c r="C14" s="20"/>
      <c r="D14" s="20"/>
      <c r="E14" s="20"/>
      <c r="F14" s="422"/>
      <c r="G14" s="422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20">
        <v>5</v>
      </c>
      <c r="B15" s="20"/>
      <c r="C15" s="20"/>
      <c r="D15" s="20"/>
      <c r="E15" s="20"/>
      <c r="F15" s="422"/>
      <c r="G15" s="422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20">
        <v>6</v>
      </c>
      <c r="B16" s="20"/>
      <c r="C16" s="20"/>
      <c r="D16" s="20"/>
      <c r="E16" s="20"/>
      <c r="F16" s="422"/>
      <c r="G16" s="422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20">
        <v>7</v>
      </c>
      <c r="B17" s="20"/>
      <c r="C17" s="20"/>
      <c r="D17" s="20"/>
      <c r="E17" s="20"/>
      <c r="F17" s="422"/>
      <c r="G17" s="422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20">
        <v>8</v>
      </c>
      <c r="B18" s="20"/>
      <c r="C18" s="20"/>
      <c r="D18" s="20"/>
      <c r="E18" s="20"/>
      <c r="F18" s="422"/>
      <c r="G18" s="422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20">
        <v>9</v>
      </c>
      <c r="B19" s="20"/>
      <c r="C19" s="20"/>
      <c r="D19" s="20"/>
      <c r="E19" s="20"/>
      <c r="F19" s="422"/>
      <c r="G19" s="422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20">
        <v>10</v>
      </c>
      <c r="B20" s="20"/>
      <c r="C20" s="20"/>
      <c r="D20" s="20"/>
      <c r="E20" s="20"/>
      <c r="F20" s="422"/>
      <c r="G20" s="422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20">
        <v>11</v>
      </c>
      <c r="B21" s="20"/>
      <c r="C21" s="20"/>
      <c r="D21" s="20"/>
      <c r="E21" s="20"/>
      <c r="F21" s="422"/>
      <c r="G21" s="422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.75">
      <c r="A22" s="20">
        <v>12</v>
      </c>
      <c r="B22" s="20"/>
      <c r="C22" s="20"/>
      <c r="D22" s="20"/>
      <c r="E22" s="20"/>
      <c r="F22" s="422"/>
      <c r="G22" s="422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2.75">
      <c r="A23" s="20">
        <v>13</v>
      </c>
      <c r="B23" s="20"/>
      <c r="C23" s="20"/>
      <c r="D23" s="20"/>
      <c r="E23" s="20"/>
      <c r="F23" s="422"/>
      <c r="G23" s="422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20">
        <v>14</v>
      </c>
      <c r="B24" s="20"/>
      <c r="C24" s="20"/>
      <c r="D24" s="20"/>
      <c r="E24" s="20"/>
      <c r="F24" s="422"/>
      <c r="G24" s="422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2" t="s">
        <v>7</v>
      </c>
      <c r="B25" s="20"/>
      <c r="C25" s="20"/>
      <c r="D25" s="20"/>
      <c r="E25" s="20"/>
      <c r="F25" s="422"/>
      <c r="G25" s="422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2" t="s">
        <v>7</v>
      </c>
      <c r="B26" s="20"/>
      <c r="C26" s="20"/>
      <c r="D26" s="20"/>
      <c r="E26" s="20"/>
      <c r="F26" s="422"/>
      <c r="G26" s="422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3" t="s">
        <v>17</v>
      </c>
      <c r="B27" s="20" t="s">
        <v>911</v>
      </c>
      <c r="C27" s="20">
        <v>2823</v>
      </c>
      <c r="D27" s="20">
        <v>0</v>
      </c>
      <c r="E27" s="20">
        <v>0</v>
      </c>
      <c r="F27" s="422">
        <v>0</v>
      </c>
      <c r="G27" s="422">
        <f>SUM(C27:F27)</f>
        <v>2823</v>
      </c>
      <c r="H27" s="20">
        <v>2248</v>
      </c>
      <c r="I27" s="20">
        <v>0</v>
      </c>
      <c r="J27" s="20">
        <v>0</v>
      </c>
      <c r="K27" s="20">
        <v>0</v>
      </c>
      <c r="L27" s="20">
        <f>SUM(H27:K27)</f>
        <v>2248</v>
      </c>
      <c r="M27" s="20">
        <v>494585</v>
      </c>
      <c r="N27" s="20">
        <v>0</v>
      </c>
      <c r="O27" s="20">
        <v>0</v>
      </c>
      <c r="P27" s="20">
        <v>0</v>
      </c>
      <c r="Q27" s="20">
        <f>SUM(M27:P27)</f>
        <v>494585</v>
      </c>
    </row>
    <row r="28" spans="1:17" ht="12.75">
      <c r="A28" s="7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4" ht="12.75">
      <c r="A29" s="12" t="s">
        <v>8</v>
      </c>
      <c r="B29"/>
      <c r="C29"/>
      <c r="D29"/>
    </row>
    <row r="30" spans="1:4" ht="12.75">
      <c r="A30" t="s">
        <v>9</v>
      </c>
      <c r="B30"/>
      <c r="C30"/>
      <c r="D30"/>
    </row>
    <row r="31" spans="1:12" ht="12.75">
      <c r="A31" t="s">
        <v>10</v>
      </c>
      <c r="B31"/>
      <c r="C31"/>
      <c r="D31"/>
      <c r="I31" s="13"/>
      <c r="J31" s="13"/>
      <c r="K31" s="13"/>
      <c r="L31" s="13"/>
    </row>
    <row r="32" spans="1:12" ht="12.75">
      <c r="A32" s="17" t="s">
        <v>433</v>
      </c>
      <c r="J32" s="13"/>
      <c r="K32" s="13"/>
      <c r="L32" s="13"/>
    </row>
    <row r="33" spans="3:13" ht="12.75">
      <c r="C33" s="17" t="s">
        <v>435</v>
      </c>
      <c r="E33" s="14"/>
      <c r="F33" s="14"/>
      <c r="G33" s="14"/>
      <c r="H33" s="14"/>
      <c r="I33" s="14"/>
      <c r="J33" s="14"/>
      <c r="K33" s="14"/>
      <c r="L33" s="14"/>
      <c r="M33" s="14"/>
    </row>
    <row r="35" spans="1:17" ht="12.75">
      <c r="A35" s="16" t="s">
        <v>955</v>
      </c>
      <c r="B35" s="16"/>
      <c r="C35" s="16"/>
      <c r="D35" s="16"/>
      <c r="E35" s="16"/>
      <c r="F35" s="16"/>
      <c r="G35" s="16"/>
      <c r="I35" s="16"/>
      <c r="O35" s="445" t="s">
        <v>12</v>
      </c>
      <c r="P35" s="445"/>
      <c r="Q35" s="460"/>
    </row>
    <row r="36" spans="1:17" ht="12.75" customHeight="1">
      <c r="A36" s="445" t="s">
        <v>950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</row>
    <row r="37" spans="1:19" ht="12.75">
      <c r="A37" s="457" t="s">
        <v>93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</row>
    <row r="38" spans="1:17" ht="12.75">
      <c r="A38" s="16"/>
      <c r="B38" s="16"/>
      <c r="C38" s="16"/>
      <c r="D38" s="16"/>
      <c r="E38" s="16"/>
      <c r="F38" s="16"/>
      <c r="N38" s="456" t="s">
        <v>85</v>
      </c>
      <c r="O38" s="456"/>
      <c r="P38" s="456"/>
      <c r="Q38" s="456"/>
    </row>
    <row r="39" spans="1:12" ht="12.75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</row>
  </sheetData>
  <sheetProtection/>
  <mergeCells count="16">
    <mergeCell ref="A39:L39"/>
    <mergeCell ref="O1:Q1"/>
    <mergeCell ref="A2:L2"/>
    <mergeCell ref="A3:L3"/>
    <mergeCell ref="A5:L5"/>
    <mergeCell ref="M8:Q8"/>
    <mergeCell ref="A36:Q36"/>
    <mergeCell ref="A8:A9"/>
    <mergeCell ref="B8:B9"/>
    <mergeCell ref="A7:B7"/>
    <mergeCell ref="N7:R7"/>
    <mergeCell ref="C8:G8"/>
    <mergeCell ref="N38:Q38"/>
    <mergeCell ref="H8:L8"/>
    <mergeCell ref="O35:Q35"/>
    <mergeCell ref="A37:S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0">
      <selection activeCell="F21" sqref="F21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545" t="s">
        <v>0</v>
      </c>
      <c r="B1" s="545"/>
      <c r="C1" s="545"/>
      <c r="D1" s="545"/>
      <c r="E1" s="545"/>
      <c r="G1" s="224" t="s">
        <v>641</v>
      </c>
    </row>
    <row r="2" spans="1:6" ht="21">
      <c r="A2" s="546" t="s">
        <v>706</v>
      </c>
      <c r="B2" s="546"/>
      <c r="C2" s="546"/>
      <c r="D2" s="546"/>
      <c r="E2" s="546"/>
      <c r="F2" s="546"/>
    </row>
    <row r="3" spans="1:2" ht="15">
      <c r="A3" s="226"/>
      <c r="B3" s="226"/>
    </row>
    <row r="4" spans="1:6" ht="18" customHeight="1">
      <c r="A4" s="547" t="s">
        <v>642</v>
      </c>
      <c r="B4" s="547"/>
      <c r="C4" s="547"/>
      <c r="D4" s="547"/>
      <c r="E4" s="547"/>
      <c r="F4" s="547"/>
    </row>
    <row r="5" spans="1:2" ht="15">
      <c r="A5" s="227" t="s">
        <v>256</v>
      </c>
      <c r="B5" s="227"/>
    </row>
    <row r="6" spans="1:7" ht="15">
      <c r="A6" s="227"/>
      <c r="B6" s="227"/>
      <c r="F6" s="548" t="s">
        <v>785</v>
      </c>
      <c r="G6" s="548"/>
    </row>
    <row r="7" spans="1:7" ht="42" customHeight="1">
      <c r="A7" s="228" t="s">
        <v>2</v>
      </c>
      <c r="B7" s="228" t="s">
        <v>3</v>
      </c>
      <c r="C7" s="347" t="s">
        <v>643</v>
      </c>
      <c r="D7" s="347" t="s">
        <v>644</v>
      </c>
      <c r="E7" s="347" t="s">
        <v>645</v>
      </c>
      <c r="F7" s="347" t="s">
        <v>646</v>
      </c>
      <c r="G7" s="327" t="s">
        <v>647</v>
      </c>
    </row>
    <row r="8" spans="1:7" s="224" customFormat="1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</row>
    <row r="9" spans="1:7" s="224" customFormat="1" ht="15">
      <c r="A9" s="8">
        <v>1</v>
      </c>
      <c r="B9" s="244" t="s">
        <v>911</v>
      </c>
      <c r="C9" s="230">
        <v>7481</v>
      </c>
      <c r="D9" s="230">
        <v>7387</v>
      </c>
      <c r="E9" s="230">
        <v>94</v>
      </c>
      <c r="F9" s="230">
        <v>0</v>
      </c>
      <c r="G9" s="230">
        <v>0</v>
      </c>
    </row>
    <row r="10" spans="1:7" s="224" customFormat="1" ht="15">
      <c r="A10" s="8">
        <v>2</v>
      </c>
      <c r="B10" s="230"/>
      <c r="C10" s="230"/>
      <c r="D10" s="230"/>
      <c r="E10" s="230"/>
      <c r="F10" s="230"/>
      <c r="G10" s="230"/>
    </row>
    <row r="11" spans="1:7" s="224" customFormat="1" ht="15">
      <c r="A11" s="8">
        <v>3</v>
      </c>
      <c r="B11" s="230"/>
      <c r="C11" s="230"/>
      <c r="D11" s="230"/>
      <c r="E11" s="230"/>
      <c r="F11" s="230"/>
      <c r="G11" s="230"/>
    </row>
    <row r="12" spans="1:7" s="224" customFormat="1" ht="15">
      <c r="A12" s="8">
        <v>4</v>
      </c>
      <c r="B12" s="230"/>
      <c r="C12" s="230"/>
      <c r="D12" s="230"/>
      <c r="E12" s="230"/>
      <c r="F12" s="230"/>
      <c r="G12" s="230"/>
    </row>
    <row r="13" spans="1:7" s="224" customFormat="1" ht="15">
      <c r="A13" s="8">
        <v>5</v>
      </c>
      <c r="B13" s="230"/>
      <c r="C13" s="230"/>
      <c r="D13" s="230"/>
      <c r="E13" s="230"/>
      <c r="F13" s="230"/>
      <c r="G13" s="230"/>
    </row>
    <row r="14" spans="1:7" s="224" customFormat="1" ht="15">
      <c r="A14" s="8">
        <v>6</v>
      </c>
      <c r="B14" s="230"/>
      <c r="C14" s="230"/>
      <c r="D14" s="230"/>
      <c r="E14" s="230"/>
      <c r="F14" s="230"/>
      <c r="G14" s="230"/>
    </row>
    <row r="15" spans="1:7" s="224" customFormat="1" ht="15">
      <c r="A15" s="8">
        <v>7</v>
      </c>
      <c r="B15" s="230"/>
      <c r="C15" s="230"/>
      <c r="D15" s="230"/>
      <c r="E15" s="230"/>
      <c r="F15" s="230"/>
      <c r="G15" s="230"/>
    </row>
    <row r="16" spans="1:7" s="224" customFormat="1" ht="15">
      <c r="A16" s="8">
        <v>8</v>
      </c>
      <c r="B16" s="230"/>
      <c r="C16" s="230"/>
      <c r="D16" s="230"/>
      <c r="E16" s="230"/>
      <c r="F16" s="230"/>
      <c r="G16" s="230"/>
    </row>
    <row r="17" spans="1:7" s="224" customFormat="1" ht="15">
      <c r="A17" s="8">
        <v>9</v>
      </c>
      <c r="B17" s="230"/>
      <c r="C17" s="230"/>
      <c r="D17" s="230"/>
      <c r="E17" s="230"/>
      <c r="F17" s="230"/>
      <c r="G17" s="230"/>
    </row>
    <row r="18" spans="1:7" s="224" customFormat="1" ht="15">
      <c r="A18" s="8">
        <v>10</v>
      </c>
      <c r="B18" s="230"/>
      <c r="C18" s="230"/>
      <c r="D18" s="230"/>
      <c r="E18" s="230"/>
      <c r="F18" s="230"/>
      <c r="G18" s="230"/>
    </row>
    <row r="19" spans="1:7" s="224" customFormat="1" ht="15">
      <c r="A19" s="8">
        <v>11</v>
      </c>
      <c r="B19" s="230"/>
      <c r="C19" s="230"/>
      <c r="D19" s="230"/>
      <c r="E19" s="230"/>
      <c r="F19" s="230"/>
      <c r="G19" s="230"/>
    </row>
    <row r="20" spans="1:7" s="224" customFormat="1" ht="15">
      <c r="A20" s="8">
        <v>12</v>
      </c>
      <c r="B20" s="230"/>
      <c r="C20" s="230"/>
      <c r="D20" s="230"/>
      <c r="E20" s="230"/>
      <c r="F20" s="230"/>
      <c r="G20" s="230"/>
    </row>
    <row r="21" spans="1:7" s="224" customFormat="1" ht="15">
      <c r="A21" s="8">
        <v>13</v>
      </c>
      <c r="B21" s="230"/>
      <c r="C21" s="230"/>
      <c r="D21" s="230"/>
      <c r="E21" s="230"/>
      <c r="F21" s="230"/>
      <c r="G21" s="230"/>
    </row>
    <row r="22" spans="1:7" s="224" customFormat="1" ht="15">
      <c r="A22" s="8">
        <v>14</v>
      </c>
      <c r="B22" s="230"/>
      <c r="C22" s="230"/>
      <c r="D22" s="230"/>
      <c r="E22" s="230"/>
      <c r="F22" s="230"/>
      <c r="G22" s="230"/>
    </row>
    <row r="23" spans="1:7" s="224" customFormat="1" ht="15">
      <c r="A23" s="11" t="s">
        <v>7</v>
      </c>
      <c r="B23" s="230"/>
      <c r="C23" s="230"/>
      <c r="D23" s="230"/>
      <c r="E23" s="230"/>
      <c r="F23" s="230"/>
      <c r="G23" s="230"/>
    </row>
    <row r="24" spans="1:7" s="224" customFormat="1" ht="15">
      <c r="A24" s="11" t="s">
        <v>7</v>
      </c>
      <c r="B24" s="230"/>
      <c r="C24" s="230"/>
      <c r="D24" s="230"/>
      <c r="E24" s="230"/>
      <c r="F24" s="230"/>
      <c r="G24" s="230"/>
    </row>
    <row r="25" spans="1:7" ht="15">
      <c r="A25" s="3" t="s">
        <v>17</v>
      </c>
      <c r="B25" s="244" t="s">
        <v>911</v>
      </c>
      <c r="C25" s="230">
        <v>7481</v>
      </c>
      <c r="D25" s="230">
        <v>7387</v>
      </c>
      <c r="E25" s="230">
        <v>94</v>
      </c>
      <c r="F25" s="230">
        <v>0</v>
      </c>
      <c r="G25" s="230">
        <v>0</v>
      </c>
    </row>
    <row r="29" spans="1:9" ht="15" customHeight="1">
      <c r="A29" s="348"/>
      <c r="B29" s="348"/>
      <c r="C29" s="348"/>
      <c r="D29" s="348"/>
      <c r="E29" s="567" t="s">
        <v>12</v>
      </c>
      <c r="F29" s="567"/>
      <c r="G29" s="349"/>
      <c r="H29" s="349"/>
      <c r="I29" s="349"/>
    </row>
    <row r="30" spans="1:9" ht="15" customHeight="1">
      <c r="A30" s="348"/>
      <c r="B30" s="348"/>
      <c r="C30" s="348"/>
      <c r="D30" s="348"/>
      <c r="E30" s="567" t="s">
        <v>950</v>
      </c>
      <c r="F30" s="567"/>
      <c r="G30" s="349"/>
      <c r="H30" s="349"/>
      <c r="I30" s="349"/>
    </row>
    <row r="31" spans="1:9" ht="15" customHeight="1">
      <c r="A31" s="348"/>
      <c r="B31" s="348"/>
      <c r="C31" s="348"/>
      <c r="D31" s="348"/>
      <c r="E31" s="567" t="s">
        <v>88</v>
      </c>
      <c r="F31" s="567"/>
      <c r="G31" s="349"/>
      <c r="H31" s="349"/>
      <c r="I31" s="349"/>
    </row>
    <row r="32" spans="1:9" ht="12.75">
      <c r="A32" s="16" t="s">
        <v>955</v>
      </c>
      <c r="C32" s="348"/>
      <c r="D32" s="348"/>
      <c r="E32" s="348"/>
      <c r="F32" s="350" t="s">
        <v>85</v>
      </c>
      <c r="G32" s="351"/>
      <c r="H32" s="348"/>
      <c r="I32" s="348"/>
    </row>
    <row r="33" spans="1:13" ht="12.7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</sheetData>
  <sheetProtection/>
  <mergeCells count="7">
    <mergeCell ref="E31:F31"/>
    <mergeCell ref="A1:E1"/>
    <mergeCell ref="A2:F2"/>
    <mergeCell ref="A4:F4"/>
    <mergeCell ref="E29:F29"/>
    <mergeCell ref="E30:F30"/>
    <mergeCell ref="F6:G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90" zoomScaleSheetLayoutView="90" zoomScalePageLayoutView="0" workbookViewId="0" topLeftCell="A10">
      <selection activeCell="A32" sqref="A32:B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5.1406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478"/>
      <c r="F1" s="478"/>
      <c r="G1" s="478"/>
      <c r="H1" s="478"/>
      <c r="I1" s="478"/>
      <c r="J1" s="154" t="s">
        <v>63</v>
      </c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4.25" customHeight="1"/>
    <row r="5" spans="1:10" ht="31.5" customHeight="1">
      <c r="A5" s="560" t="s">
        <v>752</v>
      </c>
      <c r="B5" s="560"/>
      <c r="C5" s="560"/>
      <c r="D5" s="560"/>
      <c r="E5" s="560"/>
      <c r="F5" s="560"/>
      <c r="G5" s="560"/>
      <c r="H5" s="560"/>
      <c r="I5" s="560"/>
      <c r="J5" s="56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456" t="s">
        <v>927</v>
      </c>
      <c r="B8" s="456"/>
      <c r="C8" s="34"/>
      <c r="H8" s="548" t="s">
        <v>783</v>
      </c>
      <c r="I8" s="548"/>
      <c r="J8" s="548"/>
      <c r="K8" s="112"/>
      <c r="L8" s="112"/>
    </row>
    <row r="9" spans="1:18" ht="12.75">
      <c r="A9" s="461" t="s">
        <v>2</v>
      </c>
      <c r="B9" s="461" t="s">
        <v>3</v>
      </c>
      <c r="C9" s="450" t="s">
        <v>753</v>
      </c>
      <c r="D9" s="477"/>
      <c r="E9" s="477"/>
      <c r="F9" s="451"/>
      <c r="G9" s="450" t="s">
        <v>106</v>
      </c>
      <c r="H9" s="477"/>
      <c r="I9" s="477"/>
      <c r="J9" s="451"/>
      <c r="Q9" s="21"/>
      <c r="R9" s="24"/>
    </row>
    <row r="10" spans="1:10" ht="64.5" customHeight="1">
      <c r="A10" s="461"/>
      <c r="B10" s="461"/>
      <c r="C10" s="5" t="s">
        <v>186</v>
      </c>
      <c r="D10" s="5" t="s">
        <v>15</v>
      </c>
      <c r="E10" s="7" t="s">
        <v>784</v>
      </c>
      <c r="F10" s="7" t="s">
        <v>203</v>
      </c>
      <c r="G10" s="5" t="s">
        <v>186</v>
      </c>
      <c r="H10" s="28" t="s">
        <v>16</v>
      </c>
      <c r="I10" s="117" t="s">
        <v>873</v>
      </c>
      <c r="J10" s="5" t="s">
        <v>874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3">
        <v>8</v>
      </c>
      <c r="I11" s="5">
        <v>9</v>
      </c>
      <c r="J11" s="5">
        <v>10</v>
      </c>
    </row>
    <row r="12" spans="1:10" ht="12.75">
      <c r="A12" s="20">
        <v>1</v>
      </c>
      <c r="B12" s="21" t="s">
        <v>911</v>
      </c>
      <c r="C12" s="21">
        <v>15</v>
      </c>
      <c r="D12" s="21">
        <v>4073</v>
      </c>
      <c r="E12" s="21">
        <v>220</v>
      </c>
      <c r="F12" s="116">
        <f>SUM(D12*E12)</f>
        <v>896060</v>
      </c>
      <c r="G12" s="21">
        <v>15</v>
      </c>
      <c r="H12" s="31">
        <v>983381</v>
      </c>
      <c r="I12" s="31">
        <v>220</v>
      </c>
      <c r="J12" s="403">
        <f>SUM(H12)/I12</f>
        <v>4469.913636363636</v>
      </c>
    </row>
    <row r="13" spans="1:10" ht="12.75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0" ht="12.75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0" ht="12.75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0" ht="12.7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ht="12.7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ht="12.7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ht="12.7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ht="12.7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ht="12.7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ht="12.7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ht="12.7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ht="12.7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ht="12.7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ht="12.75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ht="12.75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ht="12.75">
      <c r="A28" s="3" t="s">
        <v>17</v>
      </c>
      <c r="B28" s="21" t="s">
        <v>911</v>
      </c>
      <c r="C28" s="21">
        <v>15</v>
      </c>
      <c r="D28" s="21">
        <v>4073</v>
      </c>
      <c r="E28" s="21">
        <v>220</v>
      </c>
      <c r="F28" s="116">
        <f>SUM(D28*E28)</f>
        <v>896060</v>
      </c>
      <c r="G28" s="21">
        <v>15</v>
      </c>
      <c r="H28" s="31">
        <v>983381</v>
      </c>
      <c r="I28" s="31">
        <v>220</v>
      </c>
      <c r="J28" s="403">
        <f>SUM(H28)/I28</f>
        <v>4469.913636363636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568" t="s">
        <v>875</v>
      </c>
      <c r="B30" s="568"/>
      <c r="C30" s="568"/>
      <c r="D30" s="568"/>
      <c r="E30" s="568"/>
      <c r="F30" s="568"/>
      <c r="G30" s="568"/>
      <c r="H30" s="568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955</v>
      </c>
      <c r="B32" s="16"/>
      <c r="C32" s="16"/>
      <c r="D32" s="16"/>
      <c r="E32" s="16"/>
      <c r="F32" s="16"/>
      <c r="G32" s="16"/>
      <c r="I32" s="457" t="s">
        <v>12</v>
      </c>
      <c r="J32" s="457"/>
    </row>
    <row r="33" spans="1:10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</row>
    <row r="34" spans="1:10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</row>
    <row r="35" spans="1:10" ht="12.75">
      <c r="A35" s="16"/>
      <c r="B35" s="16"/>
      <c r="C35" s="16"/>
      <c r="E35" s="16"/>
      <c r="H35" s="456" t="s">
        <v>85</v>
      </c>
      <c r="I35" s="456"/>
      <c r="J35" s="456"/>
    </row>
    <row r="39" spans="1:10" ht="12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</row>
    <row r="41" spans="1:10" ht="12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</row>
  </sheetData>
  <sheetProtection/>
  <mergeCells count="17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30:H30"/>
    <mergeCell ref="I32:J32"/>
    <mergeCell ref="H35:J35"/>
    <mergeCell ref="A41:J41"/>
    <mergeCell ref="A39:J39"/>
    <mergeCell ref="A33:J33"/>
    <mergeCell ref="A34:J3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0">
      <selection activeCell="A32" sqref="A32:B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4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478"/>
      <c r="F1" s="478"/>
      <c r="G1" s="478"/>
      <c r="H1" s="478"/>
      <c r="I1" s="478"/>
      <c r="J1" s="154" t="s">
        <v>364</v>
      </c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4.25" customHeight="1"/>
    <row r="5" spans="1:10" ht="15.75">
      <c r="A5" s="560" t="s">
        <v>754</v>
      </c>
      <c r="B5" s="560"/>
      <c r="C5" s="560"/>
      <c r="D5" s="560"/>
      <c r="E5" s="560"/>
      <c r="F5" s="560"/>
      <c r="G5" s="560"/>
      <c r="H5" s="560"/>
      <c r="I5" s="560"/>
      <c r="J5" s="56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456" t="s">
        <v>927</v>
      </c>
      <c r="B8" s="456"/>
      <c r="C8" s="34"/>
      <c r="H8" s="548" t="s">
        <v>783</v>
      </c>
      <c r="I8" s="548"/>
      <c r="J8" s="548"/>
    </row>
    <row r="9" spans="1:16" ht="12.75">
      <c r="A9" s="461" t="s">
        <v>2</v>
      </c>
      <c r="B9" s="461" t="s">
        <v>3</v>
      </c>
      <c r="C9" s="450" t="s">
        <v>753</v>
      </c>
      <c r="D9" s="477"/>
      <c r="E9" s="477"/>
      <c r="F9" s="451"/>
      <c r="G9" s="450" t="s">
        <v>106</v>
      </c>
      <c r="H9" s="477"/>
      <c r="I9" s="477"/>
      <c r="J9" s="451"/>
      <c r="O9" s="21"/>
      <c r="P9" s="24"/>
    </row>
    <row r="10" spans="1:10" ht="63.75">
      <c r="A10" s="461"/>
      <c r="B10" s="461"/>
      <c r="C10" s="5" t="s">
        <v>186</v>
      </c>
      <c r="D10" s="5" t="s">
        <v>15</v>
      </c>
      <c r="E10" s="288" t="s">
        <v>784</v>
      </c>
      <c r="F10" s="7" t="s">
        <v>203</v>
      </c>
      <c r="G10" s="5" t="s">
        <v>186</v>
      </c>
      <c r="H10" s="28" t="s">
        <v>16</v>
      </c>
      <c r="I10" s="117" t="s">
        <v>873</v>
      </c>
      <c r="J10" s="5" t="s">
        <v>874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3">
        <v>8</v>
      </c>
      <c r="I11" s="5">
        <v>9</v>
      </c>
      <c r="J11" s="5">
        <v>10</v>
      </c>
    </row>
    <row r="12" spans="1:10" ht="12.75">
      <c r="A12" s="20">
        <v>1</v>
      </c>
      <c r="B12" s="20" t="s">
        <v>911</v>
      </c>
      <c r="C12" s="20">
        <v>24</v>
      </c>
      <c r="D12" s="20">
        <v>2738</v>
      </c>
      <c r="E12" s="20">
        <v>220</v>
      </c>
      <c r="F12" s="424">
        <f>SUM(D12*E12)</f>
        <v>602360</v>
      </c>
      <c r="G12" s="20">
        <v>24</v>
      </c>
      <c r="H12" s="423">
        <v>494585</v>
      </c>
      <c r="I12" s="423">
        <v>220</v>
      </c>
      <c r="J12" s="425">
        <f>SUM(H12)/I12</f>
        <v>2248.1136363636365</v>
      </c>
    </row>
    <row r="13" spans="1:10" ht="12.75">
      <c r="A13" s="20">
        <v>2</v>
      </c>
      <c r="B13" s="20"/>
      <c r="C13" s="20"/>
      <c r="D13" s="20"/>
      <c r="E13" s="20"/>
      <c r="F13" s="422"/>
      <c r="G13" s="20"/>
      <c r="H13" s="423"/>
      <c r="I13" s="423"/>
      <c r="J13" s="423"/>
    </row>
    <row r="14" spans="1:10" ht="12.75">
      <c r="A14" s="20">
        <v>3</v>
      </c>
      <c r="B14" s="20"/>
      <c r="C14" s="20"/>
      <c r="D14" s="20"/>
      <c r="E14" s="20" t="s">
        <v>11</v>
      </c>
      <c r="F14" s="422"/>
      <c r="G14" s="20"/>
      <c r="H14" s="423"/>
      <c r="I14" s="423"/>
      <c r="J14" s="423"/>
    </row>
    <row r="15" spans="1:10" ht="12.75">
      <c r="A15" s="20">
        <v>4</v>
      </c>
      <c r="B15" s="20"/>
      <c r="C15" s="20"/>
      <c r="D15" s="20"/>
      <c r="E15" s="20"/>
      <c r="F15" s="422"/>
      <c r="G15" s="20"/>
      <c r="H15" s="423"/>
      <c r="I15" s="423"/>
      <c r="J15" s="423"/>
    </row>
    <row r="16" spans="1:10" ht="12.75">
      <c r="A16" s="20">
        <v>5</v>
      </c>
      <c r="B16" s="20"/>
      <c r="C16" s="20"/>
      <c r="D16" s="20"/>
      <c r="E16" s="20"/>
      <c r="F16" s="422"/>
      <c r="G16" s="20"/>
      <c r="H16" s="423"/>
      <c r="I16" s="423"/>
      <c r="J16" s="423"/>
    </row>
    <row r="17" spans="1:10" ht="12.75">
      <c r="A17" s="20">
        <v>6</v>
      </c>
      <c r="B17" s="20"/>
      <c r="C17" s="20"/>
      <c r="D17" s="20"/>
      <c r="E17" s="20"/>
      <c r="F17" s="422"/>
      <c r="G17" s="20"/>
      <c r="H17" s="423"/>
      <c r="I17" s="423"/>
      <c r="J17" s="423"/>
    </row>
    <row r="18" spans="1:10" ht="12.75">
      <c r="A18" s="20">
        <v>7</v>
      </c>
      <c r="B18" s="20"/>
      <c r="C18" s="20"/>
      <c r="D18" s="20"/>
      <c r="E18" s="20"/>
      <c r="F18" s="422"/>
      <c r="G18" s="20"/>
      <c r="H18" s="423"/>
      <c r="I18" s="423"/>
      <c r="J18" s="423"/>
    </row>
    <row r="19" spans="1:10" ht="12.75">
      <c r="A19" s="20">
        <v>8</v>
      </c>
      <c r="B19" s="20"/>
      <c r="C19" s="20"/>
      <c r="D19" s="20"/>
      <c r="E19" s="20"/>
      <c r="F19" s="422"/>
      <c r="G19" s="20"/>
      <c r="H19" s="423"/>
      <c r="I19" s="423"/>
      <c r="J19" s="423"/>
    </row>
    <row r="20" spans="1:10" ht="12.75">
      <c r="A20" s="20">
        <v>9</v>
      </c>
      <c r="B20" s="20"/>
      <c r="C20" s="20"/>
      <c r="D20" s="20"/>
      <c r="E20" s="20"/>
      <c r="F20" s="422"/>
      <c r="G20" s="20"/>
      <c r="H20" s="423"/>
      <c r="I20" s="423"/>
      <c r="J20" s="423"/>
    </row>
    <row r="21" spans="1:10" ht="12.75">
      <c r="A21" s="20">
        <v>10</v>
      </c>
      <c r="B21" s="20"/>
      <c r="C21" s="20"/>
      <c r="D21" s="20"/>
      <c r="E21" s="20"/>
      <c r="F21" s="422"/>
      <c r="G21" s="20"/>
      <c r="H21" s="423"/>
      <c r="I21" s="423"/>
      <c r="J21" s="423"/>
    </row>
    <row r="22" spans="1:10" ht="12.75">
      <c r="A22" s="20">
        <v>11</v>
      </c>
      <c r="B22" s="20"/>
      <c r="C22" s="20"/>
      <c r="D22" s="20"/>
      <c r="E22" s="20"/>
      <c r="F22" s="422"/>
      <c r="G22" s="20"/>
      <c r="H22" s="423"/>
      <c r="I22" s="423"/>
      <c r="J22" s="423"/>
    </row>
    <row r="23" spans="1:10" ht="12.75">
      <c r="A23" s="20">
        <v>12</v>
      </c>
      <c r="B23" s="20"/>
      <c r="C23" s="20"/>
      <c r="D23" s="20"/>
      <c r="E23" s="20"/>
      <c r="F23" s="422"/>
      <c r="G23" s="20"/>
      <c r="H23" s="423"/>
      <c r="I23" s="423"/>
      <c r="J23" s="423"/>
    </row>
    <row r="24" spans="1:10" ht="12.75">
      <c r="A24" s="20">
        <v>13</v>
      </c>
      <c r="B24" s="20"/>
      <c r="C24" s="20"/>
      <c r="D24" s="20"/>
      <c r="E24" s="20"/>
      <c r="F24" s="422"/>
      <c r="G24" s="20"/>
      <c r="H24" s="423"/>
      <c r="I24" s="423"/>
      <c r="J24" s="423"/>
    </row>
    <row r="25" spans="1:10" ht="12.75">
      <c r="A25" s="20">
        <v>14</v>
      </c>
      <c r="B25" s="20"/>
      <c r="C25" s="20"/>
      <c r="D25" s="20"/>
      <c r="E25" s="20"/>
      <c r="F25" s="422"/>
      <c r="G25" s="20"/>
      <c r="H25" s="423"/>
      <c r="I25" s="423"/>
      <c r="J25" s="423"/>
    </row>
    <row r="26" spans="1:10" ht="12.75">
      <c r="A26" s="22" t="s">
        <v>7</v>
      </c>
      <c r="B26" s="20"/>
      <c r="C26" s="20"/>
      <c r="D26" s="20"/>
      <c r="E26" s="20"/>
      <c r="F26" s="422"/>
      <c r="G26" s="20"/>
      <c r="H26" s="423"/>
      <c r="I26" s="423"/>
      <c r="J26" s="423"/>
    </row>
    <row r="27" spans="1:10" ht="12.75">
      <c r="A27" s="22" t="s">
        <v>7</v>
      </c>
      <c r="B27" s="20"/>
      <c r="C27" s="20"/>
      <c r="D27" s="20"/>
      <c r="E27" s="20"/>
      <c r="F27" s="422"/>
      <c r="G27" s="20"/>
      <c r="H27" s="423"/>
      <c r="I27" s="423"/>
      <c r="J27" s="423"/>
    </row>
    <row r="28" spans="1:10" ht="12.75">
      <c r="A28" s="3" t="s">
        <v>17</v>
      </c>
      <c r="B28" s="20" t="s">
        <v>911</v>
      </c>
      <c r="C28" s="20">
        <v>24</v>
      </c>
      <c r="D28" s="20">
        <v>2738</v>
      </c>
      <c r="E28" s="20">
        <v>220</v>
      </c>
      <c r="F28" s="424">
        <f>SUM(D28*E28)</f>
        <v>602360</v>
      </c>
      <c r="G28" s="20">
        <v>24</v>
      </c>
      <c r="H28" s="423">
        <v>494585</v>
      </c>
      <c r="I28" s="423">
        <v>220</v>
      </c>
      <c r="J28" s="425">
        <f>SUM(H28)/I28</f>
        <v>2248.1136363636365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568" t="s">
        <v>875</v>
      </c>
      <c r="B30" s="568"/>
      <c r="C30" s="568"/>
      <c r="D30" s="568"/>
      <c r="E30" s="568"/>
      <c r="F30" s="568"/>
      <c r="G30" s="568"/>
      <c r="H30" s="568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955</v>
      </c>
      <c r="B32" s="16"/>
      <c r="C32" s="16"/>
      <c r="D32" s="16"/>
      <c r="E32" s="16"/>
      <c r="F32" s="16"/>
      <c r="G32" s="16"/>
      <c r="I32" s="457" t="s">
        <v>12</v>
      </c>
      <c r="J32" s="457"/>
    </row>
    <row r="33" spans="1:10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</row>
    <row r="34" spans="1:10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</row>
    <row r="35" spans="1:10" ht="12.75">
      <c r="A35" s="16"/>
      <c r="B35" s="16"/>
      <c r="C35" s="16"/>
      <c r="E35" s="16"/>
      <c r="H35" s="456" t="s">
        <v>85</v>
      </c>
      <c r="I35" s="456"/>
      <c r="J35" s="456"/>
    </row>
    <row r="39" spans="1:10" ht="12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</row>
    <row r="41" spans="1:10" ht="12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</row>
  </sheetData>
  <sheetProtection/>
  <mergeCells count="17">
    <mergeCell ref="A30:H30"/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3">
      <selection activeCell="A32" sqref="A32:B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478"/>
      <c r="F1" s="478"/>
      <c r="G1" s="478"/>
      <c r="H1" s="478"/>
      <c r="I1" s="478"/>
      <c r="J1" s="154" t="s">
        <v>366</v>
      </c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4.25" customHeight="1"/>
    <row r="5" spans="1:10" ht="19.5" customHeight="1">
      <c r="A5" s="560" t="s">
        <v>755</v>
      </c>
      <c r="B5" s="560"/>
      <c r="C5" s="560"/>
      <c r="D5" s="560"/>
      <c r="E5" s="560"/>
      <c r="F5" s="560"/>
      <c r="G5" s="560"/>
      <c r="H5" s="560"/>
      <c r="I5" s="560"/>
      <c r="J5" s="56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456" t="s">
        <v>927</v>
      </c>
      <c r="B8" s="456"/>
      <c r="C8" s="34"/>
      <c r="H8" s="548" t="s">
        <v>783</v>
      </c>
      <c r="I8" s="548"/>
      <c r="J8" s="548"/>
    </row>
    <row r="9" spans="1:16" ht="12.75">
      <c r="A9" s="461" t="s">
        <v>2</v>
      </c>
      <c r="B9" s="461" t="s">
        <v>3</v>
      </c>
      <c r="C9" s="450" t="s">
        <v>756</v>
      </c>
      <c r="D9" s="477"/>
      <c r="E9" s="477"/>
      <c r="F9" s="451"/>
      <c r="G9" s="450" t="s">
        <v>106</v>
      </c>
      <c r="H9" s="477"/>
      <c r="I9" s="477"/>
      <c r="J9" s="451"/>
      <c r="O9" s="21"/>
      <c r="P9" s="24"/>
    </row>
    <row r="10" spans="1:10" ht="77.25" customHeight="1">
      <c r="A10" s="461"/>
      <c r="B10" s="461"/>
      <c r="C10" s="5" t="s">
        <v>186</v>
      </c>
      <c r="D10" s="5" t="s">
        <v>15</v>
      </c>
      <c r="E10" s="288" t="s">
        <v>784</v>
      </c>
      <c r="F10" s="7" t="s">
        <v>203</v>
      </c>
      <c r="G10" s="5" t="s">
        <v>186</v>
      </c>
      <c r="H10" s="28" t="s">
        <v>16</v>
      </c>
      <c r="I10" s="117" t="s">
        <v>873</v>
      </c>
      <c r="J10" s="5" t="s">
        <v>874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3">
        <v>8</v>
      </c>
      <c r="I11" s="5">
        <v>9</v>
      </c>
      <c r="J11" s="5">
        <v>10</v>
      </c>
    </row>
    <row r="12" spans="1:10" ht="12.75">
      <c r="A12" s="20">
        <v>1</v>
      </c>
      <c r="B12" s="20" t="s">
        <v>911</v>
      </c>
      <c r="C12" s="20">
        <v>0</v>
      </c>
      <c r="D12" s="20">
        <v>0</v>
      </c>
      <c r="E12" s="20">
        <v>0</v>
      </c>
      <c r="F12" s="424">
        <v>0</v>
      </c>
      <c r="G12" s="20">
        <v>0</v>
      </c>
      <c r="H12" s="423">
        <v>0</v>
      </c>
      <c r="I12" s="423">
        <v>0</v>
      </c>
      <c r="J12" s="423">
        <v>0</v>
      </c>
    </row>
    <row r="13" spans="1:10" ht="12.75">
      <c r="A13" s="20">
        <v>2</v>
      </c>
      <c r="B13" s="20"/>
      <c r="C13" s="20"/>
      <c r="D13" s="20"/>
      <c r="E13" s="20"/>
      <c r="F13" s="422"/>
      <c r="G13" s="20"/>
      <c r="H13" s="423"/>
      <c r="I13" s="423"/>
      <c r="J13" s="423"/>
    </row>
    <row r="14" spans="1:10" ht="12.75">
      <c r="A14" s="20">
        <v>3</v>
      </c>
      <c r="B14" s="20"/>
      <c r="C14" s="20"/>
      <c r="D14" s="20"/>
      <c r="E14" s="20" t="s">
        <v>11</v>
      </c>
      <c r="F14" s="422"/>
      <c r="G14" s="20"/>
      <c r="H14" s="423"/>
      <c r="I14" s="423"/>
      <c r="J14" s="423"/>
    </row>
    <row r="15" spans="1:10" ht="12.75">
      <c r="A15" s="20">
        <v>4</v>
      </c>
      <c r="B15" s="20"/>
      <c r="C15" s="20"/>
      <c r="D15" s="20"/>
      <c r="E15" s="20"/>
      <c r="F15" s="422"/>
      <c r="G15" s="20"/>
      <c r="H15" s="423"/>
      <c r="I15" s="423"/>
      <c r="J15" s="423"/>
    </row>
    <row r="16" spans="1:10" ht="12.75">
      <c r="A16" s="20">
        <v>5</v>
      </c>
      <c r="B16" s="20"/>
      <c r="C16" s="20"/>
      <c r="D16" s="20"/>
      <c r="E16" s="20"/>
      <c r="F16" s="422"/>
      <c r="G16" s="20"/>
      <c r="H16" s="423"/>
      <c r="I16" s="423"/>
      <c r="J16" s="423"/>
    </row>
    <row r="17" spans="1:10" ht="12.75">
      <c r="A17" s="20">
        <v>6</v>
      </c>
      <c r="B17" s="20"/>
      <c r="C17" s="20"/>
      <c r="D17" s="20"/>
      <c r="E17" s="20"/>
      <c r="F17" s="422"/>
      <c r="G17" s="20"/>
      <c r="H17" s="423"/>
      <c r="I17" s="423"/>
      <c r="J17" s="423"/>
    </row>
    <row r="18" spans="1:10" ht="12.75">
      <c r="A18" s="20">
        <v>7</v>
      </c>
      <c r="B18" s="20"/>
      <c r="C18" s="20"/>
      <c r="D18" s="20"/>
      <c r="E18" s="20"/>
      <c r="F18" s="422"/>
      <c r="G18" s="20"/>
      <c r="H18" s="423"/>
      <c r="I18" s="423"/>
      <c r="J18" s="423"/>
    </row>
    <row r="19" spans="1:10" ht="12.75">
      <c r="A19" s="20">
        <v>8</v>
      </c>
      <c r="B19" s="20"/>
      <c r="C19" s="20"/>
      <c r="D19" s="20"/>
      <c r="E19" s="20"/>
      <c r="F19" s="422"/>
      <c r="G19" s="20"/>
      <c r="H19" s="423"/>
      <c r="I19" s="423"/>
      <c r="J19" s="423"/>
    </row>
    <row r="20" spans="1:10" ht="12.75">
      <c r="A20" s="20">
        <v>9</v>
      </c>
      <c r="B20" s="20"/>
      <c r="C20" s="20"/>
      <c r="D20" s="20"/>
      <c r="E20" s="20"/>
      <c r="F20" s="422"/>
      <c r="G20" s="20"/>
      <c r="H20" s="423"/>
      <c r="I20" s="423"/>
      <c r="J20" s="423"/>
    </row>
    <row r="21" spans="1:10" ht="12.75">
      <c r="A21" s="20">
        <v>10</v>
      </c>
      <c r="B21" s="20"/>
      <c r="C21" s="20"/>
      <c r="D21" s="20"/>
      <c r="E21" s="20"/>
      <c r="F21" s="422"/>
      <c r="G21" s="20"/>
      <c r="H21" s="423"/>
      <c r="I21" s="423"/>
      <c r="J21" s="423"/>
    </row>
    <row r="22" spans="1:10" ht="12.75">
      <c r="A22" s="20">
        <v>11</v>
      </c>
      <c r="B22" s="20"/>
      <c r="C22" s="20"/>
      <c r="D22" s="20"/>
      <c r="E22" s="20"/>
      <c r="F22" s="422"/>
      <c r="G22" s="20"/>
      <c r="H22" s="423"/>
      <c r="I22" s="423"/>
      <c r="J22" s="423"/>
    </row>
    <row r="23" spans="1:10" ht="12.75">
      <c r="A23" s="20">
        <v>12</v>
      </c>
      <c r="B23" s="20"/>
      <c r="C23" s="20"/>
      <c r="D23" s="20"/>
      <c r="E23" s="20"/>
      <c r="F23" s="422"/>
      <c r="G23" s="20"/>
      <c r="H23" s="423"/>
      <c r="I23" s="423"/>
      <c r="J23" s="423"/>
    </row>
    <row r="24" spans="1:10" ht="12.75">
      <c r="A24" s="20">
        <v>13</v>
      </c>
      <c r="B24" s="20"/>
      <c r="C24" s="20"/>
      <c r="D24" s="20"/>
      <c r="E24" s="20"/>
      <c r="F24" s="422"/>
      <c r="G24" s="20"/>
      <c r="H24" s="423"/>
      <c r="I24" s="423"/>
      <c r="J24" s="423"/>
    </row>
    <row r="25" spans="1:10" ht="12.75">
      <c r="A25" s="20">
        <v>14</v>
      </c>
      <c r="B25" s="20"/>
      <c r="C25" s="20"/>
      <c r="D25" s="20"/>
      <c r="E25" s="20"/>
      <c r="F25" s="422"/>
      <c r="G25" s="20"/>
      <c r="H25" s="423"/>
      <c r="I25" s="423"/>
      <c r="J25" s="423"/>
    </row>
    <row r="26" spans="1:10" ht="12.75">
      <c r="A26" s="22" t="s">
        <v>7</v>
      </c>
      <c r="B26" s="20"/>
      <c r="C26" s="20"/>
      <c r="D26" s="20"/>
      <c r="E26" s="20"/>
      <c r="F26" s="422"/>
      <c r="G26" s="20"/>
      <c r="H26" s="423"/>
      <c r="I26" s="423"/>
      <c r="J26" s="423"/>
    </row>
    <row r="27" spans="1:10" ht="12.75">
      <c r="A27" s="22" t="s">
        <v>7</v>
      </c>
      <c r="B27" s="20"/>
      <c r="C27" s="20"/>
      <c r="D27" s="20"/>
      <c r="E27" s="20"/>
      <c r="F27" s="422"/>
      <c r="G27" s="20"/>
      <c r="H27" s="423"/>
      <c r="I27" s="423"/>
      <c r="J27" s="423"/>
    </row>
    <row r="28" spans="1:10" ht="12.75">
      <c r="A28" s="3" t="s">
        <v>17</v>
      </c>
      <c r="B28" s="20" t="s">
        <v>911</v>
      </c>
      <c r="C28" s="20">
        <v>0</v>
      </c>
      <c r="D28" s="20">
        <v>0</v>
      </c>
      <c r="E28" s="20">
        <v>0</v>
      </c>
      <c r="F28" s="424">
        <v>0</v>
      </c>
      <c r="G28" s="20">
        <v>0</v>
      </c>
      <c r="H28" s="423">
        <v>0</v>
      </c>
      <c r="I28" s="423">
        <v>0</v>
      </c>
      <c r="J28" s="423">
        <v>0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568" t="s">
        <v>875</v>
      </c>
      <c r="B30" s="568"/>
      <c r="C30" s="568"/>
      <c r="D30" s="568"/>
      <c r="E30" s="568"/>
      <c r="F30" s="568"/>
      <c r="G30" s="568"/>
      <c r="H30" s="568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955</v>
      </c>
      <c r="B32" s="16"/>
      <c r="C32" s="16"/>
      <c r="D32" s="16"/>
      <c r="E32" s="16"/>
      <c r="F32" s="16"/>
      <c r="G32" s="16"/>
      <c r="I32" s="457" t="s">
        <v>12</v>
      </c>
      <c r="J32" s="457"/>
    </row>
    <row r="33" spans="1:10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</row>
    <row r="34" spans="1:10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</row>
    <row r="35" spans="1:10" ht="12.75">
      <c r="A35" s="16"/>
      <c r="B35" s="16"/>
      <c r="C35" s="16"/>
      <c r="E35" s="16"/>
      <c r="H35" s="456" t="s">
        <v>85</v>
      </c>
      <c r="I35" s="456"/>
      <c r="J35" s="456"/>
    </row>
    <row r="39" spans="1:10" ht="12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</row>
    <row r="41" spans="1:10" ht="12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</row>
  </sheetData>
  <sheetProtection/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0">
      <selection activeCell="A32" sqref="A32:B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478"/>
      <c r="F1" s="478"/>
      <c r="G1" s="478"/>
      <c r="H1" s="478"/>
      <c r="I1" s="478"/>
      <c r="J1" s="154" t="s">
        <v>365</v>
      </c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4.25" customHeight="1"/>
    <row r="5" spans="1:10" ht="31.5" customHeight="1">
      <c r="A5" s="560" t="s">
        <v>757</v>
      </c>
      <c r="B5" s="560"/>
      <c r="C5" s="560"/>
      <c r="D5" s="560"/>
      <c r="E5" s="560"/>
      <c r="F5" s="560"/>
      <c r="G5" s="560"/>
      <c r="H5" s="560"/>
      <c r="I5" s="560"/>
      <c r="J5" s="56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456" t="s">
        <v>927</v>
      </c>
      <c r="B8" s="456"/>
      <c r="C8" s="34"/>
      <c r="H8" s="548" t="s">
        <v>783</v>
      </c>
      <c r="I8" s="548"/>
      <c r="J8" s="548"/>
    </row>
    <row r="9" spans="1:16" ht="12.75">
      <c r="A9" s="461" t="s">
        <v>2</v>
      </c>
      <c r="B9" s="461" t="s">
        <v>3</v>
      </c>
      <c r="C9" s="450" t="s">
        <v>753</v>
      </c>
      <c r="D9" s="477"/>
      <c r="E9" s="477"/>
      <c r="F9" s="451"/>
      <c r="G9" s="450" t="s">
        <v>106</v>
      </c>
      <c r="H9" s="477"/>
      <c r="I9" s="477"/>
      <c r="J9" s="451"/>
      <c r="O9" s="21"/>
      <c r="P9" s="24"/>
    </row>
    <row r="10" spans="1:10" ht="53.25" customHeight="1">
      <c r="A10" s="461"/>
      <c r="B10" s="461"/>
      <c r="C10" s="5" t="s">
        <v>186</v>
      </c>
      <c r="D10" s="5" t="s">
        <v>15</v>
      </c>
      <c r="E10" s="288" t="s">
        <v>367</v>
      </c>
      <c r="F10" s="7" t="s">
        <v>203</v>
      </c>
      <c r="G10" s="5" t="s">
        <v>186</v>
      </c>
      <c r="H10" s="28" t="s">
        <v>16</v>
      </c>
      <c r="I10" s="117" t="s">
        <v>873</v>
      </c>
      <c r="J10" s="5" t="s">
        <v>874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3">
        <v>8</v>
      </c>
      <c r="I11" s="5">
        <v>9</v>
      </c>
      <c r="J11" s="5">
        <v>10</v>
      </c>
    </row>
    <row r="12" spans="1:10" ht="12.75">
      <c r="A12" s="20">
        <v>1</v>
      </c>
      <c r="B12" s="20" t="s">
        <v>911</v>
      </c>
      <c r="C12" s="20">
        <v>0</v>
      </c>
      <c r="D12" s="20">
        <v>0</v>
      </c>
      <c r="E12" s="20">
        <v>0</v>
      </c>
      <c r="F12" s="424">
        <v>0</v>
      </c>
      <c r="G12" s="20">
        <v>0</v>
      </c>
      <c r="H12" s="423">
        <v>0</v>
      </c>
      <c r="I12" s="423">
        <v>0</v>
      </c>
      <c r="J12" s="423">
        <v>0</v>
      </c>
    </row>
    <row r="13" spans="1:10" ht="12.75">
      <c r="A13" s="20">
        <v>2</v>
      </c>
      <c r="B13" s="20"/>
      <c r="C13" s="20"/>
      <c r="D13" s="20"/>
      <c r="E13" s="20"/>
      <c r="F13" s="422"/>
      <c r="G13" s="20"/>
      <c r="H13" s="423"/>
      <c r="I13" s="423"/>
      <c r="J13" s="423"/>
    </row>
    <row r="14" spans="1:10" ht="12.75">
      <c r="A14" s="20">
        <v>3</v>
      </c>
      <c r="B14" s="20"/>
      <c r="C14" s="20"/>
      <c r="D14" s="20"/>
      <c r="E14" s="20" t="s">
        <v>11</v>
      </c>
      <c r="F14" s="422"/>
      <c r="G14" s="20"/>
      <c r="H14" s="423"/>
      <c r="I14" s="423"/>
      <c r="J14" s="423"/>
    </row>
    <row r="15" spans="1:10" ht="12.75">
      <c r="A15" s="20">
        <v>4</v>
      </c>
      <c r="B15" s="20"/>
      <c r="C15" s="20"/>
      <c r="D15" s="20"/>
      <c r="E15" s="20"/>
      <c r="F15" s="422"/>
      <c r="G15" s="20"/>
      <c r="H15" s="423"/>
      <c r="I15" s="423"/>
      <c r="J15" s="423"/>
    </row>
    <row r="16" spans="1:10" ht="12.75">
      <c r="A16" s="20">
        <v>5</v>
      </c>
      <c r="B16" s="20"/>
      <c r="C16" s="20"/>
      <c r="D16" s="20"/>
      <c r="E16" s="20"/>
      <c r="F16" s="422"/>
      <c r="G16" s="20"/>
      <c r="H16" s="423"/>
      <c r="I16" s="423"/>
      <c r="J16" s="423"/>
    </row>
    <row r="17" spans="1:10" ht="12.75">
      <c r="A17" s="20">
        <v>6</v>
      </c>
      <c r="B17" s="20"/>
      <c r="C17" s="20"/>
      <c r="D17" s="20"/>
      <c r="E17" s="20"/>
      <c r="F17" s="422"/>
      <c r="G17" s="20"/>
      <c r="H17" s="423"/>
      <c r="I17" s="423"/>
      <c r="J17" s="423"/>
    </row>
    <row r="18" spans="1:10" ht="12.75">
      <c r="A18" s="20">
        <v>7</v>
      </c>
      <c r="B18" s="20"/>
      <c r="C18" s="20"/>
      <c r="D18" s="20"/>
      <c r="E18" s="20"/>
      <c r="F18" s="422"/>
      <c r="G18" s="20"/>
      <c r="H18" s="423"/>
      <c r="I18" s="423"/>
      <c r="J18" s="423"/>
    </row>
    <row r="19" spans="1:10" ht="12.75">
      <c r="A19" s="20">
        <v>8</v>
      </c>
      <c r="B19" s="20"/>
      <c r="C19" s="20"/>
      <c r="D19" s="20"/>
      <c r="E19" s="20"/>
      <c r="F19" s="422"/>
      <c r="G19" s="20"/>
      <c r="H19" s="423"/>
      <c r="I19" s="423"/>
      <c r="J19" s="423"/>
    </row>
    <row r="20" spans="1:10" ht="12.75">
      <c r="A20" s="20">
        <v>9</v>
      </c>
      <c r="B20" s="20"/>
      <c r="C20" s="20"/>
      <c r="D20" s="20"/>
      <c r="E20" s="20"/>
      <c r="F20" s="422"/>
      <c r="G20" s="20"/>
      <c r="H20" s="423"/>
      <c r="I20" s="423"/>
      <c r="J20" s="423"/>
    </row>
    <row r="21" spans="1:10" ht="12.75">
      <c r="A21" s="20">
        <v>10</v>
      </c>
      <c r="B21" s="20"/>
      <c r="C21" s="20"/>
      <c r="D21" s="20"/>
      <c r="E21" s="20"/>
      <c r="F21" s="422"/>
      <c r="G21" s="20"/>
      <c r="H21" s="423"/>
      <c r="I21" s="423"/>
      <c r="J21" s="423"/>
    </row>
    <row r="22" spans="1:10" ht="12.75">
      <c r="A22" s="20">
        <v>11</v>
      </c>
      <c r="B22" s="20"/>
      <c r="C22" s="20"/>
      <c r="D22" s="20"/>
      <c r="E22" s="20"/>
      <c r="F22" s="422"/>
      <c r="G22" s="20"/>
      <c r="H22" s="423"/>
      <c r="I22" s="423"/>
      <c r="J22" s="423"/>
    </row>
    <row r="23" spans="1:10" ht="12.75">
      <c r="A23" s="20">
        <v>12</v>
      </c>
      <c r="B23" s="20"/>
      <c r="C23" s="20"/>
      <c r="D23" s="20"/>
      <c r="E23" s="20"/>
      <c r="F23" s="422"/>
      <c r="G23" s="20"/>
      <c r="H23" s="423"/>
      <c r="I23" s="423"/>
      <c r="J23" s="423"/>
    </row>
    <row r="24" spans="1:10" ht="12.75">
      <c r="A24" s="20">
        <v>13</v>
      </c>
      <c r="B24" s="20"/>
      <c r="C24" s="20"/>
      <c r="D24" s="20"/>
      <c r="E24" s="20"/>
      <c r="F24" s="422"/>
      <c r="G24" s="20"/>
      <c r="H24" s="423"/>
      <c r="I24" s="423"/>
      <c r="J24" s="423"/>
    </row>
    <row r="25" spans="1:10" ht="12.75">
      <c r="A25" s="20">
        <v>14</v>
      </c>
      <c r="B25" s="20"/>
      <c r="C25" s="20"/>
      <c r="D25" s="20"/>
      <c r="E25" s="20"/>
      <c r="F25" s="422"/>
      <c r="G25" s="20"/>
      <c r="H25" s="423"/>
      <c r="I25" s="423"/>
      <c r="J25" s="423"/>
    </row>
    <row r="26" spans="1:10" ht="12.75">
      <c r="A26" s="22" t="s">
        <v>7</v>
      </c>
      <c r="B26" s="20"/>
      <c r="C26" s="20"/>
      <c r="D26" s="20"/>
      <c r="E26" s="20"/>
      <c r="F26" s="422"/>
      <c r="G26" s="20"/>
      <c r="H26" s="423"/>
      <c r="I26" s="423"/>
      <c r="J26" s="423"/>
    </row>
    <row r="27" spans="1:10" ht="12.75">
      <c r="A27" s="22" t="s">
        <v>7</v>
      </c>
      <c r="B27" s="20"/>
      <c r="C27" s="20"/>
      <c r="D27" s="20"/>
      <c r="E27" s="20"/>
      <c r="F27" s="422"/>
      <c r="G27" s="20"/>
      <c r="H27" s="423"/>
      <c r="I27" s="423"/>
      <c r="J27" s="423"/>
    </row>
    <row r="28" spans="1:10" ht="12.75">
      <c r="A28" s="3" t="s">
        <v>17</v>
      </c>
      <c r="B28" s="3" t="s">
        <v>911</v>
      </c>
      <c r="C28" s="3">
        <v>0</v>
      </c>
      <c r="D28" s="3">
        <v>0</v>
      </c>
      <c r="E28" s="3">
        <v>0</v>
      </c>
      <c r="F28" s="426">
        <v>0</v>
      </c>
      <c r="G28" s="3">
        <v>0</v>
      </c>
      <c r="H28" s="421">
        <v>0</v>
      </c>
      <c r="I28" s="421">
        <v>0</v>
      </c>
      <c r="J28" s="421">
        <v>0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568" t="s">
        <v>875</v>
      </c>
      <c r="B30" s="568"/>
      <c r="C30" s="568"/>
      <c r="D30" s="568"/>
      <c r="E30" s="568"/>
      <c r="F30" s="568"/>
      <c r="G30" s="568"/>
      <c r="H30" s="568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955</v>
      </c>
      <c r="B32" s="16"/>
      <c r="C32" s="16"/>
      <c r="D32" s="16"/>
      <c r="E32" s="16"/>
      <c r="F32" s="16"/>
      <c r="G32" s="16"/>
      <c r="I32" s="457" t="s">
        <v>12</v>
      </c>
      <c r="J32" s="457"/>
    </row>
    <row r="33" spans="1:10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</row>
    <row r="34" spans="1:10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</row>
    <row r="35" spans="1:10" ht="12.75">
      <c r="A35" s="16"/>
      <c r="B35" s="16"/>
      <c r="C35" s="16"/>
      <c r="E35" s="16"/>
      <c r="H35" s="456" t="s">
        <v>85</v>
      </c>
      <c r="I35" s="456"/>
      <c r="J35" s="456"/>
    </row>
    <row r="39" spans="1:10" ht="12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</row>
    <row r="41" spans="1:10" ht="12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</row>
  </sheetData>
  <sheetProtection/>
  <mergeCells count="17">
    <mergeCell ref="A30:H30"/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7">
      <selection activeCell="O55" sqref="O55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478"/>
      <c r="F1" s="478"/>
      <c r="G1" s="478"/>
      <c r="H1" s="478"/>
      <c r="I1" s="478"/>
      <c r="J1" s="154" t="s">
        <v>436</v>
      </c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4.25" customHeight="1"/>
    <row r="5" spans="1:10" ht="31.5" customHeight="1">
      <c r="A5" s="560" t="s">
        <v>758</v>
      </c>
      <c r="B5" s="560"/>
      <c r="C5" s="560"/>
      <c r="D5" s="560"/>
      <c r="E5" s="560"/>
      <c r="F5" s="560"/>
      <c r="G5" s="560"/>
      <c r="H5" s="560"/>
      <c r="I5" s="560"/>
      <c r="J5" s="56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456" t="s">
        <v>927</v>
      </c>
      <c r="B8" s="456"/>
      <c r="C8" s="34"/>
      <c r="H8" s="548" t="s">
        <v>783</v>
      </c>
      <c r="I8" s="548"/>
      <c r="J8" s="548"/>
    </row>
    <row r="9" spans="1:16" ht="12.75">
      <c r="A9" s="461" t="s">
        <v>2</v>
      </c>
      <c r="B9" s="461" t="s">
        <v>3</v>
      </c>
      <c r="C9" s="450" t="s">
        <v>753</v>
      </c>
      <c r="D9" s="477"/>
      <c r="E9" s="477"/>
      <c r="F9" s="451"/>
      <c r="G9" s="450" t="s">
        <v>106</v>
      </c>
      <c r="H9" s="477"/>
      <c r="I9" s="477"/>
      <c r="J9" s="451"/>
      <c r="O9" s="21"/>
      <c r="P9" s="24"/>
    </row>
    <row r="10" spans="1:10" ht="53.25" customHeight="1">
      <c r="A10" s="461"/>
      <c r="B10" s="461"/>
      <c r="C10" s="5" t="s">
        <v>186</v>
      </c>
      <c r="D10" s="5" t="s">
        <v>15</v>
      </c>
      <c r="E10" s="288" t="s">
        <v>368</v>
      </c>
      <c r="F10" s="7" t="s">
        <v>203</v>
      </c>
      <c r="G10" s="5" t="s">
        <v>186</v>
      </c>
      <c r="H10" s="28" t="s">
        <v>16</v>
      </c>
      <c r="I10" s="117" t="s">
        <v>873</v>
      </c>
      <c r="J10" s="5" t="s">
        <v>874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3">
        <v>8</v>
      </c>
      <c r="I11" s="5">
        <v>9</v>
      </c>
      <c r="J11" s="5">
        <v>10</v>
      </c>
    </row>
    <row r="12" spans="1:10" ht="12.75">
      <c r="A12" s="20">
        <v>1</v>
      </c>
      <c r="B12" s="21" t="s">
        <v>911</v>
      </c>
      <c r="C12" s="21">
        <v>0</v>
      </c>
      <c r="D12" s="21">
        <v>0</v>
      </c>
      <c r="E12" s="21">
        <v>0</v>
      </c>
      <c r="F12" s="116">
        <v>0</v>
      </c>
      <c r="G12" s="21">
        <v>0</v>
      </c>
      <c r="H12" s="31">
        <v>0</v>
      </c>
      <c r="I12" s="31">
        <v>0</v>
      </c>
      <c r="J12" s="31">
        <v>0</v>
      </c>
    </row>
    <row r="13" spans="1:10" ht="12.75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0" ht="12.75">
      <c r="A14" s="20">
        <v>3</v>
      </c>
      <c r="B14" s="21"/>
      <c r="C14" s="21"/>
      <c r="D14" s="21"/>
      <c r="E14" s="21" t="s">
        <v>11</v>
      </c>
      <c r="F14" s="30"/>
      <c r="G14" s="21"/>
      <c r="H14" s="31"/>
      <c r="I14" s="31"/>
      <c r="J14" s="31"/>
    </row>
    <row r="15" spans="1:10" ht="12.75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0" ht="12.7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ht="12.7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ht="12.7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ht="12.7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ht="12.7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ht="12.7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ht="12.7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ht="12.7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ht="12.7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ht="12.7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ht="12.75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ht="12.75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ht="12.75">
      <c r="A28" s="3" t="s">
        <v>17</v>
      </c>
      <c r="B28" s="21" t="s">
        <v>911</v>
      </c>
      <c r="C28" s="21">
        <v>0</v>
      </c>
      <c r="D28" s="21">
        <v>0</v>
      </c>
      <c r="E28" s="21">
        <v>0</v>
      </c>
      <c r="F28" s="116">
        <v>0</v>
      </c>
      <c r="G28" s="21">
        <v>0</v>
      </c>
      <c r="H28" s="31">
        <v>0</v>
      </c>
      <c r="I28" s="31">
        <v>0</v>
      </c>
      <c r="J28" s="31">
        <v>0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568" t="s">
        <v>875</v>
      </c>
      <c r="B30" s="568"/>
      <c r="C30" s="568"/>
      <c r="D30" s="568"/>
      <c r="E30" s="568"/>
      <c r="F30" s="568"/>
      <c r="G30" s="568"/>
      <c r="H30" s="568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955</v>
      </c>
      <c r="B32" s="16"/>
      <c r="C32" s="16"/>
      <c r="D32" s="16"/>
      <c r="E32" s="16"/>
      <c r="F32" s="16"/>
      <c r="G32" s="16"/>
      <c r="I32" s="457" t="s">
        <v>12</v>
      </c>
      <c r="J32" s="457"/>
    </row>
    <row r="33" spans="1:10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</row>
    <row r="34" spans="1:10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</row>
    <row r="35" spans="1:10" ht="12.75">
      <c r="A35" s="16"/>
      <c r="B35" s="16"/>
      <c r="C35" s="16"/>
      <c r="E35" s="16"/>
      <c r="H35" s="456" t="s">
        <v>85</v>
      </c>
      <c r="I35" s="456"/>
      <c r="J35" s="456"/>
    </row>
    <row r="39" spans="1:10" ht="12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</row>
    <row r="41" spans="1:10" ht="12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</row>
  </sheetData>
  <sheetProtection/>
  <mergeCells count="17">
    <mergeCell ref="A30:H30"/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A7">
      <selection activeCell="A34" sqref="A34:B34"/>
    </sheetView>
  </sheetViews>
  <sheetFormatPr defaultColWidth="9.140625" defaultRowHeight="12.75"/>
  <cols>
    <col min="1" max="1" width="6.7109375" style="17" customWidth="1"/>
    <col min="2" max="2" width="11.57421875" style="17" customWidth="1"/>
    <col min="3" max="3" width="12.00390625" style="17" customWidth="1"/>
    <col min="4" max="4" width="10.421875" style="17" customWidth="1"/>
    <col min="5" max="5" width="10.140625" style="17" customWidth="1"/>
    <col min="6" max="6" width="13.00390625" style="17" customWidth="1"/>
    <col min="7" max="7" width="15.140625" style="17" customWidth="1"/>
    <col min="8" max="8" width="12.421875" style="17" customWidth="1"/>
    <col min="9" max="9" width="12.140625" style="17" customWidth="1"/>
    <col min="10" max="10" width="11.7109375" style="17" customWidth="1"/>
    <col min="11" max="11" width="12.00390625" style="17" customWidth="1"/>
    <col min="12" max="12" width="14.140625" style="17" customWidth="1"/>
    <col min="13" max="16384" width="9.140625" style="17" customWidth="1"/>
  </cols>
  <sheetData>
    <row r="1" spans="4:15" ht="15">
      <c r="D1" s="38"/>
      <c r="E1" s="38"/>
      <c r="F1" s="38"/>
      <c r="G1" s="38"/>
      <c r="H1" s="38"/>
      <c r="I1" s="38"/>
      <c r="J1" s="38"/>
      <c r="K1" s="38"/>
      <c r="L1" s="572" t="s">
        <v>64</v>
      </c>
      <c r="M1" s="572"/>
      <c r="N1" s="45"/>
      <c r="O1" s="45"/>
    </row>
    <row r="2" spans="1:15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47"/>
      <c r="N2" s="47"/>
      <c r="O2" s="47"/>
    </row>
    <row r="3" spans="1:15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6"/>
      <c r="N3" s="46"/>
      <c r="O3" s="46"/>
    </row>
    <row r="4" ht="10.5" customHeight="1"/>
    <row r="5" spans="1:12" ht="19.5" customHeight="1">
      <c r="A5" s="560" t="s">
        <v>759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478" t="s">
        <v>927</v>
      </c>
      <c r="B7" s="478"/>
      <c r="C7" s="478"/>
      <c r="F7" s="570" t="s">
        <v>19</v>
      </c>
      <c r="G7" s="570"/>
      <c r="H7" s="570"/>
      <c r="I7" s="570"/>
      <c r="J7" s="570"/>
      <c r="K7" s="570"/>
      <c r="L7" s="570"/>
    </row>
    <row r="8" spans="1:12" ht="12.75">
      <c r="A8" s="16"/>
      <c r="F8" s="18"/>
      <c r="G8" s="112"/>
      <c r="H8" s="112"/>
      <c r="I8" s="571" t="s">
        <v>786</v>
      </c>
      <c r="J8" s="571"/>
      <c r="K8" s="571"/>
      <c r="L8" s="571"/>
    </row>
    <row r="9" spans="1:18" s="16" customFormat="1" ht="12.75">
      <c r="A9" s="461" t="s">
        <v>2</v>
      </c>
      <c r="B9" s="461" t="s">
        <v>3</v>
      </c>
      <c r="C9" s="462" t="s">
        <v>20</v>
      </c>
      <c r="D9" s="476"/>
      <c r="E9" s="476"/>
      <c r="F9" s="476"/>
      <c r="G9" s="476"/>
      <c r="H9" s="462" t="s">
        <v>43</v>
      </c>
      <c r="I9" s="476"/>
      <c r="J9" s="476"/>
      <c r="K9" s="476"/>
      <c r="L9" s="476"/>
      <c r="Q9" s="32"/>
      <c r="R9" s="33"/>
    </row>
    <row r="10" spans="1:12" s="16" customFormat="1" ht="77.25" customHeight="1">
      <c r="A10" s="461"/>
      <c r="B10" s="461"/>
      <c r="C10" s="5" t="s">
        <v>760</v>
      </c>
      <c r="D10" s="5" t="s">
        <v>792</v>
      </c>
      <c r="E10" s="5" t="s">
        <v>71</v>
      </c>
      <c r="F10" s="5" t="s">
        <v>72</v>
      </c>
      <c r="G10" s="5" t="s">
        <v>665</v>
      </c>
      <c r="H10" s="5" t="s">
        <v>760</v>
      </c>
      <c r="I10" s="5" t="s">
        <v>792</v>
      </c>
      <c r="J10" s="5" t="s">
        <v>71</v>
      </c>
      <c r="K10" s="5" t="s">
        <v>72</v>
      </c>
      <c r="L10" s="5" t="s">
        <v>666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20">
        <v>1</v>
      </c>
      <c r="B12" s="20" t="s">
        <v>911</v>
      </c>
      <c r="C12" s="20">
        <v>89.61</v>
      </c>
      <c r="D12" s="20">
        <v>12.12</v>
      </c>
      <c r="E12" s="20">
        <v>77.49</v>
      </c>
      <c r="F12" s="20">
        <v>78.04</v>
      </c>
      <c r="G12" s="20">
        <f>SUM(D12+E12-F12)</f>
        <v>11.569999999999993</v>
      </c>
      <c r="H12" s="422">
        <v>0</v>
      </c>
      <c r="I12" s="422">
        <v>0</v>
      </c>
      <c r="J12" s="422">
        <v>0</v>
      </c>
      <c r="K12" s="422">
        <v>0</v>
      </c>
      <c r="L12" s="20">
        <v>0</v>
      </c>
    </row>
    <row r="13" spans="1:12" ht="12.75">
      <c r="A13" s="20">
        <v>2</v>
      </c>
      <c r="B13" s="20"/>
      <c r="C13" s="20"/>
      <c r="D13" s="20"/>
      <c r="E13" s="20"/>
      <c r="F13" s="20"/>
      <c r="G13" s="20"/>
      <c r="H13" s="422"/>
      <c r="I13" s="422"/>
      <c r="J13" s="422"/>
      <c r="K13" s="422"/>
      <c r="L13" s="20"/>
    </row>
    <row r="14" spans="1:12" ht="12.75">
      <c r="A14" s="20">
        <v>3</v>
      </c>
      <c r="B14" s="20"/>
      <c r="C14" s="20"/>
      <c r="D14" s="20"/>
      <c r="E14" s="20"/>
      <c r="F14" s="20"/>
      <c r="G14" s="20"/>
      <c r="H14" s="422"/>
      <c r="I14" s="422"/>
      <c r="J14" s="422"/>
      <c r="K14" s="422"/>
      <c r="L14" s="20"/>
    </row>
    <row r="15" spans="1:12" ht="12.75">
      <c r="A15" s="20">
        <v>4</v>
      </c>
      <c r="B15" s="20"/>
      <c r="C15" s="20"/>
      <c r="D15" s="20"/>
      <c r="E15" s="20"/>
      <c r="F15" s="20"/>
      <c r="G15" s="20"/>
      <c r="H15" s="422"/>
      <c r="I15" s="422"/>
      <c r="J15" s="422"/>
      <c r="K15" s="422"/>
      <c r="L15" s="20"/>
    </row>
    <row r="16" spans="1:12" ht="12.75">
      <c r="A16" s="20">
        <v>5</v>
      </c>
      <c r="B16" s="20"/>
      <c r="C16" s="20"/>
      <c r="D16" s="20"/>
      <c r="E16" s="20"/>
      <c r="F16" s="20"/>
      <c r="G16" s="20"/>
      <c r="H16" s="422"/>
      <c r="I16" s="422"/>
      <c r="J16" s="422"/>
      <c r="K16" s="422"/>
      <c r="L16" s="20"/>
    </row>
    <row r="17" spans="1:12" ht="12.75">
      <c r="A17" s="20">
        <v>6</v>
      </c>
      <c r="B17" s="20"/>
      <c r="C17" s="20"/>
      <c r="D17" s="20"/>
      <c r="E17" s="20"/>
      <c r="F17" s="20"/>
      <c r="G17" s="20"/>
      <c r="H17" s="422"/>
      <c r="I17" s="422"/>
      <c r="J17" s="422"/>
      <c r="K17" s="422"/>
      <c r="L17" s="20"/>
    </row>
    <row r="18" spans="1:12" ht="12.75">
      <c r="A18" s="20">
        <v>7</v>
      </c>
      <c r="B18" s="20"/>
      <c r="C18" s="20"/>
      <c r="D18" s="20"/>
      <c r="E18" s="20"/>
      <c r="F18" s="20"/>
      <c r="G18" s="20"/>
      <c r="H18" s="422"/>
      <c r="I18" s="422"/>
      <c r="J18" s="422"/>
      <c r="K18" s="422"/>
      <c r="L18" s="20"/>
    </row>
    <row r="19" spans="1:12" ht="12.75">
      <c r="A19" s="20">
        <v>8</v>
      </c>
      <c r="B19" s="20"/>
      <c r="C19" s="20"/>
      <c r="D19" s="20"/>
      <c r="E19" s="20"/>
      <c r="F19" s="20"/>
      <c r="G19" s="20"/>
      <c r="H19" s="422"/>
      <c r="I19" s="422"/>
      <c r="J19" s="422"/>
      <c r="K19" s="422"/>
      <c r="L19" s="20"/>
    </row>
    <row r="20" spans="1:12" ht="12.75">
      <c r="A20" s="20">
        <v>9</v>
      </c>
      <c r="B20" s="20"/>
      <c r="C20" s="20"/>
      <c r="D20" s="20"/>
      <c r="E20" s="20"/>
      <c r="F20" s="20"/>
      <c r="G20" s="20"/>
      <c r="H20" s="422"/>
      <c r="I20" s="422"/>
      <c r="J20" s="422"/>
      <c r="K20" s="422"/>
      <c r="L20" s="20"/>
    </row>
    <row r="21" spans="1:12" ht="12.75">
      <c r="A21" s="20">
        <v>10</v>
      </c>
      <c r="B21" s="20"/>
      <c r="C21" s="20"/>
      <c r="D21" s="20"/>
      <c r="E21" s="20"/>
      <c r="F21" s="20"/>
      <c r="G21" s="20"/>
      <c r="H21" s="422"/>
      <c r="I21" s="422"/>
      <c r="J21" s="422"/>
      <c r="K21" s="422"/>
      <c r="L21" s="20"/>
    </row>
    <row r="22" spans="1:12" ht="12.75">
      <c r="A22" s="20">
        <v>11</v>
      </c>
      <c r="B22" s="20"/>
      <c r="C22" s="20"/>
      <c r="D22" s="20"/>
      <c r="E22" s="20"/>
      <c r="F22" s="20"/>
      <c r="G22" s="20"/>
      <c r="H22" s="422"/>
      <c r="I22" s="422"/>
      <c r="J22" s="422"/>
      <c r="K22" s="422"/>
      <c r="L22" s="20"/>
    </row>
    <row r="23" spans="1:12" ht="12.75">
      <c r="A23" s="20">
        <v>12</v>
      </c>
      <c r="B23" s="20"/>
      <c r="C23" s="20"/>
      <c r="D23" s="20"/>
      <c r="E23" s="20"/>
      <c r="F23" s="20"/>
      <c r="G23" s="20"/>
      <c r="H23" s="422"/>
      <c r="I23" s="422"/>
      <c r="J23" s="422"/>
      <c r="K23" s="422"/>
      <c r="L23" s="20"/>
    </row>
    <row r="24" spans="1:12" ht="12.75">
      <c r="A24" s="20">
        <v>13</v>
      </c>
      <c r="B24" s="20"/>
      <c r="C24" s="20"/>
      <c r="D24" s="20"/>
      <c r="E24" s="20"/>
      <c r="F24" s="20"/>
      <c r="G24" s="20"/>
      <c r="H24" s="422"/>
      <c r="I24" s="422"/>
      <c r="J24" s="422"/>
      <c r="K24" s="422"/>
      <c r="L24" s="20"/>
    </row>
    <row r="25" spans="1:12" ht="12.75">
      <c r="A25" s="20">
        <v>14</v>
      </c>
      <c r="B25" s="20"/>
      <c r="C25" s="20"/>
      <c r="D25" s="20"/>
      <c r="E25" s="20"/>
      <c r="F25" s="20"/>
      <c r="G25" s="20"/>
      <c r="H25" s="422"/>
      <c r="I25" s="422"/>
      <c r="J25" s="422"/>
      <c r="K25" s="422"/>
      <c r="L25" s="20"/>
    </row>
    <row r="26" spans="1:12" ht="12.75">
      <c r="A26" s="22" t="s">
        <v>7</v>
      </c>
      <c r="B26" s="20"/>
      <c r="C26" s="20"/>
      <c r="D26" s="20"/>
      <c r="E26" s="20"/>
      <c r="F26" s="20"/>
      <c r="G26" s="20"/>
      <c r="H26" s="422"/>
      <c r="I26" s="422"/>
      <c r="J26" s="422"/>
      <c r="K26" s="422"/>
      <c r="L26" s="20"/>
    </row>
    <row r="27" spans="1:12" ht="12.75">
      <c r="A27" s="22" t="s">
        <v>7</v>
      </c>
      <c r="B27" s="20"/>
      <c r="C27" s="20"/>
      <c r="D27" s="20"/>
      <c r="E27" s="20"/>
      <c r="F27" s="20"/>
      <c r="G27" s="20"/>
      <c r="H27" s="422"/>
      <c r="I27" s="422"/>
      <c r="J27" s="422"/>
      <c r="K27" s="422"/>
      <c r="L27" s="20"/>
    </row>
    <row r="28" spans="1:12" ht="12.75">
      <c r="A28" s="3" t="s">
        <v>17</v>
      </c>
      <c r="B28" s="3" t="s">
        <v>911</v>
      </c>
      <c r="C28" s="3">
        <v>89.61</v>
      </c>
      <c r="D28" s="3">
        <v>12.12</v>
      </c>
      <c r="E28" s="3">
        <v>77.49</v>
      </c>
      <c r="F28" s="3">
        <v>78.04</v>
      </c>
      <c r="G28" s="3">
        <f>SUM(D28+E28-F28)</f>
        <v>11.569999999999993</v>
      </c>
      <c r="H28" s="389">
        <v>0</v>
      </c>
      <c r="I28" s="389">
        <v>0</v>
      </c>
      <c r="J28" s="389">
        <v>0</v>
      </c>
      <c r="K28" s="389">
        <v>0</v>
      </c>
      <c r="L28" s="3">
        <v>0</v>
      </c>
    </row>
    <row r="29" spans="1:12" ht="12.75">
      <c r="A29" s="23" t="s">
        <v>667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8" customHeight="1">
      <c r="A31" s="445" t="s">
        <v>12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</row>
    <row r="32" spans="1:12" ht="12.75">
      <c r="A32" s="445" t="s">
        <v>950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</row>
    <row r="33" spans="1:12" ht="12.75">
      <c r="A33" s="445" t="s">
        <v>18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</row>
    <row r="34" spans="1:12" ht="12.75">
      <c r="A34" s="16" t="s">
        <v>955</v>
      </c>
      <c r="B34" s="16"/>
      <c r="C34" s="16"/>
      <c r="D34" s="16"/>
      <c r="E34" s="16"/>
      <c r="F34" s="16"/>
      <c r="J34" s="456" t="s">
        <v>85</v>
      </c>
      <c r="K34" s="456"/>
      <c r="L34" s="456"/>
    </row>
    <row r="35" ht="12.75">
      <c r="A35" s="16"/>
    </row>
    <row r="36" spans="1:12" ht="12.75">
      <c r="A36" s="561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</row>
  </sheetData>
  <sheetProtection/>
  <mergeCells count="16">
    <mergeCell ref="L1:M1"/>
    <mergeCell ref="A3:L3"/>
    <mergeCell ref="A2:L2"/>
    <mergeCell ref="A5:L5"/>
    <mergeCell ref="A33:L33"/>
    <mergeCell ref="A7:C7"/>
    <mergeCell ref="A36:L36"/>
    <mergeCell ref="F7:L7"/>
    <mergeCell ref="A9:A10"/>
    <mergeCell ref="B9:B10"/>
    <mergeCell ref="A31:L31"/>
    <mergeCell ref="J34:L34"/>
    <mergeCell ref="A32:L32"/>
    <mergeCell ref="C9:G9"/>
    <mergeCell ref="H9:L9"/>
    <mergeCell ref="I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44">
      <selection activeCell="C31" sqref="C31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443" t="s">
        <v>559</v>
      </c>
      <c r="B1" s="443"/>
      <c r="C1" s="443"/>
      <c r="D1" s="443"/>
      <c r="E1" s="338"/>
      <c r="F1" s="338"/>
      <c r="G1" s="338"/>
    </row>
    <row r="2" spans="1:3" ht="12.75">
      <c r="A2" s="3" t="s">
        <v>75</v>
      </c>
      <c r="B2" s="3" t="s">
        <v>560</v>
      </c>
      <c r="C2" s="3" t="s">
        <v>561</v>
      </c>
    </row>
    <row r="3" spans="1:3" ht="12.75">
      <c r="A3" s="8">
        <v>1</v>
      </c>
      <c r="B3" s="339" t="s">
        <v>562</v>
      </c>
      <c r="C3" s="339" t="s">
        <v>721</v>
      </c>
    </row>
    <row r="4" spans="1:3" ht="12.75">
      <c r="A4" s="8">
        <v>2</v>
      </c>
      <c r="B4" s="339" t="s">
        <v>563</v>
      </c>
      <c r="C4" s="339" t="s">
        <v>722</v>
      </c>
    </row>
    <row r="5" spans="1:3" ht="12.75">
      <c r="A5" s="8">
        <v>3</v>
      </c>
      <c r="B5" s="339" t="s">
        <v>564</v>
      </c>
      <c r="C5" s="339" t="s">
        <v>847</v>
      </c>
    </row>
    <row r="6" spans="1:3" ht="12.75">
      <c r="A6" s="8">
        <v>4</v>
      </c>
      <c r="B6" s="339" t="s">
        <v>565</v>
      </c>
      <c r="C6" s="339" t="s">
        <v>723</v>
      </c>
    </row>
    <row r="7" spans="1:3" ht="12.75">
      <c r="A7" s="8">
        <v>5</v>
      </c>
      <c r="B7" s="339" t="s">
        <v>566</v>
      </c>
      <c r="C7" s="339" t="s">
        <v>724</v>
      </c>
    </row>
    <row r="8" spans="1:3" ht="12.75">
      <c r="A8" s="8">
        <v>6</v>
      </c>
      <c r="B8" s="339" t="s">
        <v>567</v>
      </c>
      <c r="C8" s="339" t="s">
        <v>725</v>
      </c>
    </row>
    <row r="9" spans="1:3" ht="12.75">
      <c r="A9" s="8">
        <v>7</v>
      </c>
      <c r="B9" s="339" t="s">
        <v>568</v>
      </c>
      <c r="C9" s="339" t="s">
        <v>726</v>
      </c>
    </row>
    <row r="10" spans="1:3" ht="12.75">
      <c r="A10" s="8">
        <v>8</v>
      </c>
      <c r="B10" s="339" t="s">
        <v>569</v>
      </c>
      <c r="C10" s="339" t="s">
        <v>727</v>
      </c>
    </row>
    <row r="11" spans="1:3" ht="12.75">
      <c r="A11" s="8">
        <v>9</v>
      </c>
      <c r="B11" s="339" t="s">
        <v>570</v>
      </c>
      <c r="C11" s="339" t="s">
        <v>850</v>
      </c>
    </row>
    <row r="12" spans="1:3" ht="12.75">
      <c r="A12" s="8">
        <v>10</v>
      </c>
      <c r="B12" s="339" t="s">
        <v>689</v>
      </c>
      <c r="C12" s="339" t="s">
        <v>690</v>
      </c>
    </row>
    <row r="13" spans="1:3" ht="12.75">
      <c r="A13" s="8">
        <v>11</v>
      </c>
      <c r="B13" s="339" t="s">
        <v>571</v>
      </c>
      <c r="C13" s="339" t="s">
        <v>728</v>
      </c>
    </row>
    <row r="14" spans="1:3" ht="12.75">
      <c r="A14" s="8">
        <v>12</v>
      </c>
      <c r="B14" s="339" t="s">
        <v>572</v>
      </c>
      <c r="C14" s="339" t="s">
        <v>729</v>
      </c>
    </row>
    <row r="15" spans="1:3" ht="12.75">
      <c r="A15" s="8">
        <v>13</v>
      </c>
      <c r="B15" s="339" t="s">
        <v>573</v>
      </c>
      <c r="C15" s="339" t="s">
        <v>730</v>
      </c>
    </row>
    <row r="16" spans="1:3" ht="12.75">
      <c r="A16" s="8">
        <v>14</v>
      </c>
      <c r="B16" s="339" t="s">
        <v>574</v>
      </c>
      <c r="C16" s="339" t="s">
        <v>731</v>
      </c>
    </row>
    <row r="17" spans="1:3" ht="12.75">
      <c r="A17" s="8">
        <v>15</v>
      </c>
      <c r="B17" s="339" t="s">
        <v>575</v>
      </c>
      <c r="C17" s="339" t="s">
        <v>732</v>
      </c>
    </row>
    <row r="18" spans="1:3" ht="12.75">
      <c r="A18" s="8">
        <v>16</v>
      </c>
      <c r="B18" s="339" t="s">
        <v>576</v>
      </c>
      <c r="C18" s="339" t="s">
        <v>733</v>
      </c>
    </row>
    <row r="19" spans="1:3" ht="12.75">
      <c r="A19" s="8">
        <v>17</v>
      </c>
      <c r="B19" s="339" t="s">
        <v>577</v>
      </c>
      <c r="C19" s="339" t="s">
        <v>734</v>
      </c>
    </row>
    <row r="20" spans="1:3" ht="12.75">
      <c r="A20" s="8">
        <v>18</v>
      </c>
      <c r="B20" s="339" t="s">
        <v>578</v>
      </c>
      <c r="C20" s="339" t="s">
        <v>735</v>
      </c>
    </row>
    <row r="21" spans="1:3" ht="12.75">
      <c r="A21" s="8">
        <v>19</v>
      </c>
      <c r="B21" s="339" t="s">
        <v>579</v>
      </c>
      <c r="C21" s="339" t="s">
        <v>736</v>
      </c>
    </row>
    <row r="22" spans="1:3" ht="12.75">
      <c r="A22" s="8">
        <v>20</v>
      </c>
      <c r="B22" s="339" t="s">
        <v>580</v>
      </c>
      <c r="C22" s="339" t="s">
        <v>737</v>
      </c>
    </row>
    <row r="23" spans="1:3" ht="12.75">
      <c r="A23" s="8">
        <v>21</v>
      </c>
      <c r="B23" s="339" t="s">
        <v>581</v>
      </c>
      <c r="C23" s="339" t="s">
        <v>851</v>
      </c>
    </row>
    <row r="24" spans="1:3" ht="12.75">
      <c r="A24" s="8">
        <v>22</v>
      </c>
      <c r="B24" s="339" t="s">
        <v>582</v>
      </c>
      <c r="C24" s="339" t="s">
        <v>863</v>
      </c>
    </row>
    <row r="25" spans="1:3" ht="12.75">
      <c r="A25" s="8">
        <v>23</v>
      </c>
      <c r="B25" s="339" t="s">
        <v>583</v>
      </c>
      <c r="C25" s="339" t="s">
        <v>864</v>
      </c>
    </row>
    <row r="26" spans="1:3" ht="12.75">
      <c r="A26" s="8">
        <v>24</v>
      </c>
      <c r="B26" s="339" t="s">
        <v>584</v>
      </c>
      <c r="C26" s="339" t="s">
        <v>738</v>
      </c>
    </row>
    <row r="27" spans="1:3" ht="12.75">
      <c r="A27" s="8">
        <v>25</v>
      </c>
      <c r="B27" s="339" t="s">
        <v>585</v>
      </c>
      <c r="C27" s="339" t="s">
        <v>739</v>
      </c>
    </row>
    <row r="28" spans="1:3" ht="12.75">
      <c r="A28" s="8">
        <v>26</v>
      </c>
      <c r="B28" s="339" t="s">
        <v>586</v>
      </c>
      <c r="C28" s="339" t="s">
        <v>740</v>
      </c>
    </row>
    <row r="29" spans="1:3" ht="12.75">
      <c r="A29" s="8">
        <v>27</v>
      </c>
      <c r="B29" s="339" t="s">
        <v>587</v>
      </c>
      <c r="C29" s="339" t="s">
        <v>588</v>
      </c>
    </row>
    <row r="30" spans="1:3" ht="12.75">
      <c r="A30" s="8">
        <v>28</v>
      </c>
      <c r="B30" s="339" t="s">
        <v>589</v>
      </c>
      <c r="C30" s="339" t="s">
        <v>590</v>
      </c>
    </row>
    <row r="31" spans="1:3" ht="12.75">
      <c r="A31" s="8">
        <v>29</v>
      </c>
      <c r="B31" s="339" t="s">
        <v>591</v>
      </c>
      <c r="C31" s="339" t="s">
        <v>592</v>
      </c>
    </row>
    <row r="32" spans="1:3" ht="12.75">
      <c r="A32" s="8">
        <v>30</v>
      </c>
      <c r="B32" s="339" t="s">
        <v>688</v>
      </c>
      <c r="C32" s="339" t="s">
        <v>687</v>
      </c>
    </row>
    <row r="33" spans="1:3" ht="12.75">
      <c r="A33" s="8">
        <v>31</v>
      </c>
      <c r="B33" s="388" t="s">
        <v>887</v>
      </c>
      <c r="C33" s="388" t="s">
        <v>888</v>
      </c>
    </row>
    <row r="34" spans="1:3" ht="12.75">
      <c r="A34" s="8">
        <v>32</v>
      </c>
      <c r="B34" s="339" t="s">
        <v>593</v>
      </c>
      <c r="C34" s="339" t="s">
        <v>594</v>
      </c>
    </row>
    <row r="35" spans="1:3" ht="12.75">
      <c r="A35" s="8">
        <v>33</v>
      </c>
      <c r="B35" s="339" t="s">
        <v>595</v>
      </c>
      <c r="C35" s="339" t="s">
        <v>594</v>
      </c>
    </row>
    <row r="36" spans="1:3" ht="12.75">
      <c r="A36" s="8">
        <v>34</v>
      </c>
      <c r="B36" s="339" t="s">
        <v>596</v>
      </c>
      <c r="C36" s="339" t="s">
        <v>597</v>
      </c>
    </row>
    <row r="37" spans="1:3" ht="12.75">
      <c r="A37" s="8">
        <v>35</v>
      </c>
      <c r="B37" s="339" t="s">
        <v>598</v>
      </c>
      <c r="C37" s="339" t="s">
        <v>599</v>
      </c>
    </row>
    <row r="38" spans="1:3" ht="12.75">
      <c r="A38" s="8">
        <v>36</v>
      </c>
      <c r="B38" s="339" t="s">
        <v>600</v>
      </c>
      <c r="C38" s="339" t="s">
        <v>601</v>
      </c>
    </row>
    <row r="39" spans="1:3" ht="12.75">
      <c r="A39" s="8">
        <v>37</v>
      </c>
      <c r="B39" s="339" t="s">
        <v>602</v>
      </c>
      <c r="C39" s="339" t="s">
        <v>603</v>
      </c>
    </row>
    <row r="40" spans="1:3" ht="12.75">
      <c r="A40" s="8">
        <v>38</v>
      </c>
      <c r="B40" s="339" t="s">
        <v>604</v>
      </c>
      <c r="C40" s="339" t="s">
        <v>605</v>
      </c>
    </row>
    <row r="41" spans="1:3" ht="12.75">
      <c r="A41" s="8">
        <v>39</v>
      </c>
      <c r="B41" s="339" t="s">
        <v>606</v>
      </c>
      <c r="C41" s="339" t="s">
        <v>607</v>
      </c>
    </row>
    <row r="42" spans="1:3" ht="12.75">
      <c r="A42" s="8">
        <v>40</v>
      </c>
      <c r="B42" s="339" t="s">
        <v>608</v>
      </c>
      <c r="C42" s="339" t="s">
        <v>609</v>
      </c>
    </row>
    <row r="43" spans="1:3" ht="12.75">
      <c r="A43" s="8">
        <v>41</v>
      </c>
      <c r="B43" s="339" t="s">
        <v>610</v>
      </c>
      <c r="C43" s="339" t="s">
        <v>741</v>
      </c>
    </row>
    <row r="44" spans="1:3" ht="12.75">
      <c r="A44" s="8">
        <v>42</v>
      </c>
      <c r="B44" s="339" t="s">
        <v>611</v>
      </c>
      <c r="C44" s="339" t="s">
        <v>612</v>
      </c>
    </row>
    <row r="45" spans="1:3" ht="12.75">
      <c r="A45" s="8">
        <v>43</v>
      </c>
      <c r="B45" s="339" t="s">
        <v>613</v>
      </c>
      <c r="C45" s="339" t="s">
        <v>614</v>
      </c>
    </row>
    <row r="46" spans="1:3" ht="12.75">
      <c r="A46" s="8">
        <v>44</v>
      </c>
      <c r="B46" s="339" t="s">
        <v>615</v>
      </c>
      <c r="C46" s="339" t="s">
        <v>616</v>
      </c>
    </row>
    <row r="47" spans="1:3" ht="12.75">
      <c r="A47" s="8">
        <v>45</v>
      </c>
      <c r="B47" s="339" t="s">
        <v>617</v>
      </c>
      <c r="C47" s="339" t="s">
        <v>618</v>
      </c>
    </row>
    <row r="48" spans="1:3" ht="12.75">
      <c r="A48" s="8">
        <v>46</v>
      </c>
      <c r="B48" s="339" t="s">
        <v>619</v>
      </c>
      <c r="C48" s="339" t="s">
        <v>620</v>
      </c>
    </row>
    <row r="49" spans="1:3" ht="12.75">
      <c r="A49" s="8">
        <v>47</v>
      </c>
      <c r="B49" s="339" t="s">
        <v>621</v>
      </c>
      <c r="C49" s="339" t="s">
        <v>742</v>
      </c>
    </row>
    <row r="50" spans="1:3" ht="12.75">
      <c r="A50" s="8">
        <v>48</v>
      </c>
      <c r="B50" s="339" t="s">
        <v>622</v>
      </c>
      <c r="C50" s="339" t="s">
        <v>743</v>
      </c>
    </row>
    <row r="51" spans="1:3" ht="12.75">
      <c r="A51" s="8">
        <v>49</v>
      </c>
      <c r="B51" s="339" t="s">
        <v>623</v>
      </c>
      <c r="C51" s="339" t="s">
        <v>624</v>
      </c>
    </row>
    <row r="52" spans="1:3" ht="12.75">
      <c r="A52" s="8">
        <v>50</v>
      </c>
      <c r="B52" s="339" t="s">
        <v>625</v>
      </c>
      <c r="C52" s="339" t="s">
        <v>626</v>
      </c>
    </row>
    <row r="53" spans="1:3" ht="12.75">
      <c r="A53" s="8">
        <v>51</v>
      </c>
      <c r="B53" s="339" t="s">
        <v>627</v>
      </c>
      <c r="C53" s="339" t="s">
        <v>695</v>
      </c>
    </row>
    <row r="54" spans="1:3" ht="12.75">
      <c r="A54" s="8">
        <v>52</v>
      </c>
      <c r="B54" s="339" t="s">
        <v>628</v>
      </c>
      <c r="C54" s="339" t="s">
        <v>696</v>
      </c>
    </row>
    <row r="55" spans="1:3" ht="12.75">
      <c r="A55" s="8">
        <v>53</v>
      </c>
      <c r="B55" s="339" t="s">
        <v>629</v>
      </c>
      <c r="C55" s="339" t="s">
        <v>697</v>
      </c>
    </row>
    <row r="56" spans="1:3" ht="12.75">
      <c r="A56" s="8">
        <v>54</v>
      </c>
      <c r="B56" s="339" t="s">
        <v>630</v>
      </c>
      <c r="C56" s="339" t="s">
        <v>698</v>
      </c>
    </row>
    <row r="57" spans="1:3" ht="12.75">
      <c r="A57" s="8">
        <v>55</v>
      </c>
      <c r="B57" s="339" t="s">
        <v>631</v>
      </c>
      <c r="C57" s="339" t="s">
        <v>699</v>
      </c>
    </row>
    <row r="58" spans="1:3" ht="12.75">
      <c r="A58" s="8">
        <v>56</v>
      </c>
      <c r="B58" s="339" t="s">
        <v>632</v>
      </c>
      <c r="C58" s="339" t="s">
        <v>700</v>
      </c>
    </row>
    <row r="59" spans="1:3" ht="12.75">
      <c r="A59" s="8">
        <v>57</v>
      </c>
      <c r="B59" s="339" t="s">
        <v>633</v>
      </c>
      <c r="C59" s="339" t="s">
        <v>701</v>
      </c>
    </row>
    <row r="60" spans="1:3" ht="12.75">
      <c r="A60" s="8">
        <v>58</v>
      </c>
      <c r="B60" s="339" t="s">
        <v>634</v>
      </c>
      <c r="C60" s="339" t="s">
        <v>702</v>
      </c>
    </row>
    <row r="61" spans="1:3" ht="12.75">
      <c r="A61" s="8">
        <v>59</v>
      </c>
      <c r="B61" s="339" t="s">
        <v>635</v>
      </c>
      <c r="C61" s="339" t="s">
        <v>703</v>
      </c>
    </row>
    <row r="62" spans="1:3" ht="12.75">
      <c r="A62" s="8">
        <v>60</v>
      </c>
      <c r="B62" s="339" t="s">
        <v>836</v>
      </c>
      <c r="C62" s="339" t="s">
        <v>843</v>
      </c>
    </row>
    <row r="63" spans="1:3" ht="12.75">
      <c r="A63" s="8">
        <v>61</v>
      </c>
      <c r="B63" s="339" t="s">
        <v>636</v>
      </c>
      <c r="C63" s="339" t="s">
        <v>845</v>
      </c>
    </row>
    <row r="64" spans="1:3" ht="12.75">
      <c r="A64" s="8">
        <v>62</v>
      </c>
      <c r="B64" s="369" t="s">
        <v>844</v>
      </c>
      <c r="C64" s="339" t="s">
        <v>837</v>
      </c>
    </row>
    <row r="65" spans="1:3" ht="12.75">
      <c r="A65" s="8">
        <v>63</v>
      </c>
      <c r="B65" s="339" t="s">
        <v>637</v>
      </c>
      <c r="C65" s="339" t="s">
        <v>704</v>
      </c>
    </row>
    <row r="66" spans="1:3" ht="12.75">
      <c r="A66" s="8">
        <v>64</v>
      </c>
      <c r="B66" s="339" t="s">
        <v>638</v>
      </c>
      <c r="C66" s="339" t="s">
        <v>705</v>
      </c>
    </row>
    <row r="67" spans="1:3" ht="12.75">
      <c r="A67" s="8">
        <v>65</v>
      </c>
      <c r="B67" s="362" t="s">
        <v>691</v>
      </c>
      <c r="C67" s="362" t="s">
        <v>744</v>
      </c>
    </row>
    <row r="68" spans="1:3" ht="12.75">
      <c r="A68" s="8">
        <v>66</v>
      </c>
      <c r="B68" s="362" t="s">
        <v>692</v>
      </c>
      <c r="C68" s="362" t="s">
        <v>732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7">
      <selection activeCell="A35" sqref="A35:B35"/>
    </sheetView>
  </sheetViews>
  <sheetFormatPr defaultColWidth="9.140625" defaultRowHeight="12.75"/>
  <cols>
    <col min="1" max="1" width="6.00390625" style="17" customWidth="1"/>
    <col min="2" max="2" width="11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3.7109375" style="17" customWidth="1"/>
    <col min="13" max="13" width="9.140625" style="17" hidden="1" customWidth="1"/>
    <col min="14" max="16384" width="9.140625" style="17" customWidth="1"/>
  </cols>
  <sheetData>
    <row r="1" spans="4:16" ht="15">
      <c r="D1" s="38"/>
      <c r="E1" s="38"/>
      <c r="F1" s="38"/>
      <c r="G1" s="38"/>
      <c r="H1" s="38"/>
      <c r="I1" s="38"/>
      <c r="J1" s="38"/>
      <c r="K1" s="38"/>
      <c r="L1" s="572" t="s">
        <v>73</v>
      </c>
      <c r="M1" s="572"/>
      <c r="N1" s="572"/>
      <c r="O1" s="45"/>
      <c r="P1" s="45"/>
    </row>
    <row r="2" spans="1:16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47"/>
      <c r="N2" s="47"/>
      <c r="O2" s="47"/>
      <c r="P2" s="47"/>
    </row>
    <row r="3" spans="1:16" ht="20.25">
      <c r="A3" s="573" t="s">
        <v>706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46"/>
      <c r="N3" s="46"/>
      <c r="O3" s="46"/>
      <c r="P3" s="46"/>
    </row>
    <row r="4" ht="10.5" customHeight="1"/>
    <row r="5" spans="1:12" ht="19.5" customHeight="1">
      <c r="A5" s="560" t="s">
        <v>761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478" t="s">
        <v>927</v>
      </c>
      <c r="B7" s="478"/>
      <c r="C7" s="478"/>
      <c r="F7" s="570" t="s">
        <v>19</v>
      </c>
      <c r="G7" s="570"/>
      <c r="H7" s="570"/>
      <c r="I7" s="570"/>
      <c r="J7" s="570"/>
      <c r="K7" s="570"/>
      <c r="L7" s="570"/>
    </row>
    <row r="8" spans="1:12" ht="12.75">
      <c r="A8" s="16"/>
      <c r="F8" s="18"/>
      <c r="G8" s="112"/>
      <c r="H8" s="112"/>
      <c r="I8" s="548" t="s">
        <v>786</v>
      </c>
      <c r="J8" s="548"/>
      <c r="K8" s="548"/>
      <c r="L8" s="548"/>
    </row>
    <row r="9" spans="1:19" s="16" customFormat="1" ht="12.75">
      <c r="A9" s="461" t="s">
        <v>2</v>
      </c>
      <c r="B9" s="461" t="s">
        <v>3</v>
      </c>
      <c r="C9" s="462" t="s">
        <v>20</v>
      </c>
      <c r="D9" s="476"/>
      <c r="E9" s="476"/>
      <c r="F9" s="476"/>
      <c r="G9" s="476"/>
      <c r="H9" s="462" t="s">
        <v>43</v>
      </c>
      <c r="I9" s="476"/>
      <c r="J9" s="476"/>
      <c r="K9" s="476"/>
      <c r="L9" s="476"/>
      <c r="R9" s="32"/>
      <c r="S9" s="33"/>
    </row>
    <row r="10" spans="1:12" s="16" customFormat="1" ht="77.25" customHeight="1">
      <c r="A10" s="461"/>
      <c r="B10" s="461"/>
      <c r="C10" s="5" t="s">
        <v>760</v>
      </c>
      <c r="D10" s="5" t="s">
        <v>793</v>
      </c>
      <c r="E10" s="5" t="s">
        <v>71</v>
      </c>
      <c r="F10" s="5" t="s">
        <v>72</v>
      </c>
      <c r="G10" s="5" t="s">
        <v>668</v>
      </c>
      <c r="H10" s="5" t="s">
        <v>760</v>
      </c>
      <c r="I10" s="5" t="s">
        <v>793</v>
      </c>
      <c r="J10" s="5" t="s">
        <v>71</v>
      </c>
      <c r="K10" s="5" t="s">
        <v>72</v>
      </c>
      <c r="L10" s="5" t="s">
        <v>669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20">
        <v>1</v>
      </c>
      <c r="B12" s="20" t="s">
        <v>911</v>
      </c>
      <c r="C12" s="20">
        <v>90.35</v>
      </c>
      <c r="D12" s="20">
        <v>22.55</v>
      </c>
      <c r="E12" s="410">
        <v>67.8</v>
      </c>
      <c r="F12" s="20">
        <v>62.19</v>
      </c>
      <c r="G12" s="20">
        <f>SUM(D12+E12-F12)</f>
        <v>28.159999999999997</v>
      </c>
      <c r="H12" s="422">
        <v>0</v>
      </c>
      <c r="I12" s="422">
        <v>0</v>
      </c>
      <c r="J12" s="422">
        <v>0</v>
      </c>
      <c r="K12" s="422">
        <v>0</v>
      </c>
      <c r="L12" s="20">
        <v>0</v>
      </c>
    </row>
    <row r="13" spans="1:12" ht="12.75">
      <c r="A13" s="20">
        <v>2</v>
      </c>
      <c r="B13" s="20"/>
      <c r="C13" s="20"/>
      <c r="D13" s="20"/>
      <c r="E13" s="20"/>
      <c r="F13" s="20"/>
      <c r="G13" s="20"/>
      <c r="H13" s="422"/>
      <c r="I13" s="422"/>
      <c r="J13" s="422"/>
      <c r="K13" s="422"/>
      <c r="L13" s="20"/>
    </row>
    <row r="14" spans="1:12" ht="12.75">
      <c r="A14" s="20">
        <v>3</v>
      </c>
      <c r="B14" s="20"/>
      <c r="C14" s="20"/>
      <c r="D14" s="20"/>
      <c r="E14" s="20"/>
      <c r="F14" s="20"/>
      <c r="G14" s="20"/>
      <c r="H14" s="422"/>
      <c r="I14" s="422"/>
      <c r="J14" s="422"/>
      <c r="K14" s="422"/>
      <c r="L14" s="20"/>
    </row>
    <row r="15" spans="1:12" ht="12.75">
      <c r="A15" s="20">
        <v>4</v>
      </c>
      <c r="B15" s="20"/>
      <c r="C15" s="20"/>
      <c r="D15" s="20"/>
      <c r="E15" s="20"/>
      <c r="F15" s="20"/>
      <c r="G15" s="20"/>
      <c r="H15" s="422"/>
      <c r="I15" s="422"/>
      <c r="J15" s="422"/>
      <c r="K15" s="422"/>
      <c r="L15" s="20"/>
    </row>
    <row r="16" spans="1:12" ht="12.75">
      <c r="A16" s="20">
        <v>5</v>
      </c>
      <c r="B16" s="20"/>
      <c r="C16" s="20"/>
      <c r="D16" s="20"/>
      <c r="E16" s="20"/>
      <c r="F16" s="20"/>
      <c r="G16" s="20"/>
      <c r="H16" s="422"/>
      <c r="I16" s="422"/>
      <c r="J16" s="422"/>
      <c r="K16" s="422"/>
      <c r="L16" s="20"/>
    </row>
    <row r="17" spans="1:12" ht="12.75">
      <c r="A17" s="20">
        <v>6</v>
      </c>
      <c r="B17" s="20"/>
      <c r="C17" s="20"/>
      <c r="D17" s="20"/>
      <c r="E17" s="20"/>
      <c r="F17" s="20"/>
      <c r="G17" s="20"/>
      <c r="H17" s="422"/>
      <c r="I17" s="422"/>
      <c r="J17" s="422"/>
      <c r="K17" s="422"/>
      <c r="L17" s="20"/>
    </row>
    <row r="18" spans="1:12" ht="12.75">
      <c r="A18" s="20">
        <v>7</v>
      </c>
      <c r="B18" s="20"/>
      <c r="C18" s="20"/>
      <c r="D18" s="20"/>
      <c r="E18" s="20"/>
      <c r="F18" s="20"/>
      <c r="G18" s="20"/>
      <c r="H18" s="422"/>
      <c r="I18" s="422"/>
      <c r="J18" s="422"/>
      <c r="K18" s="422"/>
      <c r="L18" s="20"/>
    </row>
    <row r="19" spans="1:12" ht="12.75">
      <c r="A19" s="20">
        <v>8</v>
      </c>
      <c r="B19" s="20"/>
      <c r="C19" s="20"/>
      <c r="D19" s="20"/>
      <c r="E19" s="20"/>
      <c r="F19" s="20"/>
      <c r="G19" s="20"/>
      <c r="H19" s="422"/>
      <c r="I19" s="422"/>
      <c r="J19" s="422"/>
      <c r="K19" s="422"/>
      <c r="L19" s="20"/>
    </row>
    <row r="20" spans="1:12" ht="12.75">
      <c r="A20" s="20">
        <v>9</v>
      </c>
      <c r="B20" s="20"/>
      <c r="C20" s="20"/>
      <c r="D20" s="20"/>
      <c r="E20" s="20"/>
      <c r="F20" s="20"/>
      <c r="G20" s="20"/>
      <c r="H20" s="422"/>
      <c r="I20" s="422"/>
      <c r="J20" s="422"/>
      <c r="K20" s="422"/>
      <c r="L20" s="20"/>
    </row>
    <row r="21" spans="1:12" ht="12.75">
      <c r="A21" s="20">
        <v>10</v>
      </c>
      <c r="B21" s="20"/>
      <c r="C21" s="20"/>
      <c r="D21" s="20"/>
      <c r="E21" s="20"/>
      <c r="F21" s="20"/>
      <c r="G21" s="20"/>
      <c r="H21" s="422"/>
      <c r="I21" s="422"/>
      <c r="J21" s="422"/>
      <c r="K21" s="422"/>
      <c r="L21" s="20"/>
    </row>
    <row r="22" spans="1:12" ht="12.75">
      <c r="A22" s="20">
        <v>11</v>
      </c>
      <c r="B22" s="20"/>
      <c r="C22" s="20"/>
      <c r="D22" s="20"/>
      <c r="E22" s="20"/>
      <c r="F22" s="20"/>
      <c r="G22" s="20"/>
      <c r="H22" s="422"/>
      <c r="I22" s="422"/>
      <c r="J22" s="422"/>
      <c r="K22" s="422"/>
      <c r="L22" s="20"/>
    </row>
    <row r="23" spans="1:12" ht="12.75">
      <c r="A23" s="20">
        <v>12</v>
      </c>
      <c r="B23" s="20"/>
      <c r="C23" s="20"/>
      <c r="D23" s="20"/>
      <c r="E23" s="20"/>
      <c r="F23" s="20"/>
      <c r="G23" s="20"/>
      <c r="H23" s="422"/>
      <c r="I23" s="422"/>
      <c r="J23" s="422"/>
      <c r="K23" s="422"/>
      <c r="L23" s="20"/>
    </row>
    <row r="24" spans="1:12" ht="12.75">
      <c r="A24" s="20">
        <v>13</v>
      </c>
      <c r="B24" s="20"/>
      <c r="C24" s="20"/>
      <c r="D24" s="20"/>
      <c r="E24" s="20"/>
      <c r="F24" s="20"/>
      <c r="G24" s="20"/>
      <c r="H24" s="422"/>
      <c r="I24" s="422"/>
      <c r="J24" s="422"/>
      <c r="K24" s="422"/>
      <c r="L24" s="20"/>
    </row>
    <row r="25" spans="1:12" ht="12.75">
      <c r="A25" s="20">
        <v>14</v>
      </c>
      <c r="B25" s="20"/>
      <c r="C25" s="20"/>
      <c r="D25" s="20"/>
      <c r="E25" s="20"/>
      <c r="F25" s="20"/>
      <c r="G25" s="20"/>
      <c r="H25" s="422"/>
      <c r="I25" s="422"/>
      <c r="J25" s="422"/>
      <c r="K25" s="422"/>
      <c r="L25" s="20"/>
    </row>
    <row r="26" spans="1:12" ht="12.75">
      <c r="A26" s="22" t="s">
        <v>7</v>
      </c>
      <c r="B26" s="20"/>
      <c r="C26" s="20"/>
      <c r="D26" s="20"/>
      <c r="E26" s="20"/>
      <c r="F26" s="20"/>
      <c r="G26" s="20"/>
      <c r="H26" s="422"/>
      <c r="I26" s="422"/>
      <c r="J26" s="422"/>
      <c r="K26" s="422"/>
      <c r="L26" s="20"/>
    </row>
    <row r="27" spans="1:12" ht="12.75">
      <c r="A27" s="22" t="s">
        <v>7</v>
      </c>
      <c r="B27" s="20"/>
      <c r="C27" s="20"/>
      <c r="D27" s="20"/>
      <c r="E27" s="20"/>
      <c r="F27" s="20"/>
      <c r="G27" s="20"/>
      <c r="H27" s="422"/>
      <c r="I27" s="422"/>
      <c r="J27" s="422"/>
      <c r="K27" s="422"/>
      <c r="L27" s="20"/>
    </row>
    <row r="28" spans="1:12" ht="12.75">
      <c r="A28" s="3" t="s">
        <v>17</v>
      </c>
      <c r="B28" s="3" t="s">
        <v>911</v>
      </c>
      <c r="C28" s="3">
        <v>90.35</v>
      </c>
      <c r="D28" s="3">
        <v>22.55</v>
      </c>
      <c r="E28" s="427">
        <v>67.8</v>
      </c>
      <c r="F28" s="3">
        <v>62.19</v>
      </c>
      <c r="G28" s="3">
        <f>SUM(D28+E28-F28)</f>
        <v>28.159999999999997</v>
      </c>
      <c r="H28" s="389">
        <v>0</v>
      </c>
      <c r="I28" s="389">
        <v>0</v>
      </c>
      <c r="J28" s="389">
        <v>0</v>
      </c>
      <c r="K28" s="389">
        <v>0</v>
      </c>
      <c r="L28" s="3">
        <v>0</v>
      </c>
    </row>
    <row r="29" spans="1:12" ht="12.75">
      <c r="A29" s="23" t="s">
        <v>667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445" t="s">
        <v>12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</row>
    <row r="33" spans="1:12" ht="12.75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</row>
    <row r="34" spans="1:12" ht="12.75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</row>
    <row r="35" spans="1:13" ht="12.75">
      <c r="A35" s="16" t="s">
        <v>955</v>
      </c>
      <c r="B35" s="16"/>
      <c r="C35" s="16"/>
      <c r="D35" s="16"/>
      <c r="E35" s="16"/>
      <c r="F35" s="16"/>
      <c r="J35" s="456" t="s">
        <v>85</v>
      </c>
      <c r="K35" s="456"/>
      <c r="L35" s="456"/>
      <c r="M35" s="456"/>
    </row>
    <row r="36" ht="12.75">
      <c r="A36" s="16"/>
    </row>
    <row r="37" spans="1:12" ht="12.75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</row>
  </sheetData>
  <sheetProtection/>
  <mergeCells count="16">
    <mergeCell ref="I8:L8"/>
    <mergeCell ref="A34:L34"/>
    <mergeCell ref="A37:L37"/>
    <mergeCell ref="A9:A10"/>
    <mergeCell ref="B9:B10"/>
    <mergeCell ref="C9:G9"/>
    <mergeCell ref="H9:L9"/>
    <mergeCell ref="A32:L32"/>
    <mergeCell ref="A33:L33"/>
    <mergeCell ref="J35:M35"/>
    <mergeCell ref="F7:L7"/>
    <mergeCell ref="L1:N1"/>
    <mergeCell ref="A2:L2"/>
    <mergeCell ref="A3:L3"/>
    <mergeCell ref="A5:L5"/>
    <mergeCell ref="A7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70" zoomScaleSheetLayoutView="70" zoomScalePageLayoutView="0" workbookViewId="0" topLeftCell="A7">
      <selection activeCell="W43" sqref="W43"/>
    </sheetView>
  </sheetViews>
  <sheetFormatPr defaultColWidth="9.140625" defaultRowHeight="12.75"/>
  <cols>
    <col min="1" max="1" width="5.7109375" style="156" customWidth="1"/>
    <col min="2" max="2" width="12.421875" style="156" customWidth="1"/>
    <col min="3" max="3" width="13.00390625" style="156" customWidth="1"/>
    <col min="4" max="4" width="12.00390625" style="156" customWidth="1"/>
    <col min="5" max="5" width="12.421875" style="156" customWidth="1"/>
    <col min="6" max="6" width="12.7109375" style="156" customWidth="1"/>
    <col min="7" max="7" width="13.140625" style="156" customWidth="1"/>
    <col min="8" max="8" width="12.7109375" style="156" customWidth="1"/>
    <col min="9" max="9" width="12.140625" style="156" customWidth="1"/>
    <col min="10" max="10" width="12.140625" style="301" customWidth="1"/>
    <col min="11" max="11" width="16.57421875" style="156" customWidth="1"/>
    <col min="12" max="12" width="13.140625" style="156" customWidth="1"/>
    <col min="13" max="13" width="12.7109375" style="156" customWidth="1"/>
    <col min="14" max="16384" width="9.140625" style="156" customWidth="1"/>
  </cols>
  <sheetData>
    <row r="1" spans="11:13" ht="12.75">
      <c r="K1" s="481" t="s">
        <v>209</v>
      </c>
      <c r="L1" s="481"/>
      <c r="M1" s="481"/>
    </row>
    <row r="2" ht="12.75" customHeight="1"/>
    <row r="3" spans="2:11" ht="15.75">
      <c r="B3" s="574" t="s">
        <v>0</v>
      </c>
      <c r="C3" s="574"/>
      <c r="D3" s="574"/>
      <c r="E3" s="574"/>
      <c r="F3" s="574"/>
      <c r="G3" s="574"/>
      <c r="H3" s="574"/>
      <c r="I3" s="574"/>
      <c r="J3" s="574"/>
      <c r="K3" s="574"/>
    </row>
    <row r="4" spans="2:11" ht="20.25">
      <c r="B4" s="575" t="s">
        <v>706</v>
      </c>
      <c r="C4" s="575"/>
      <c r="D4" s="575"/>
      <c r="E4" s="575"/>
      <c r="F4" s="575"/>
      <c r="G4" s="575"/>
      <c r="H4" s="575"/>
      <c r="I4" s="575"/>
      <c r="J4" s="575"/>
      <c r="K4" s="575"/>
    </row>
    <row r="5" ht="10.5" customHeight="1"/>
    <row r="6" spans="1:11" ht="15.75">
      <c r="A6" s="284" t="s">
        <v>838</v>
      </c>
      <c r="B6" s="284"/>
      <c r="C6" s="284"/>
      <c r="D6" s="284"/>
      <c r="E6" s="284"/>
      <c r="F6" s="284"/>
      <c r="G6" s="284"/>
      <c r="H6" s="284"/>
      <c r="I6" s="284"/>
      <c r="J6" s="302"/>
      <c r="K6" s="284"/>
    </row>
    <row r="7" spans="2:13" ht="15.75">
      <c r="B7" s="157"/>
      <c r="C7" s="157"/>
      <c r="D7" s="157"/>
      <c r="E7" s="157"/>
      <c r="F7" s="157"/>
      <c r="G7" s="157"/>
      <c r="H7" s="157"/>
      <c r="L7" s="580" t="s">
        <v>190</v>
      </c>
      <c r="M7" s="580"/>
    </row>
    <row r="8" spans="1:13" ht="15.75">
      <c r="A8" s="156" t="s">
        <v>928</v>
      </c>
      <c r="C8" s="157"/>
      <c r="D8" s="157"/>
      <c r="E8" s="157"/>
      <c r="F8" s="157"/>
      <c r="G8" s="548" t="s">
        <v>782</v>
      </c>
      <c r="H8" s="548"/>
      <c r="I8" s="548"/>
      <c r="J8" s="548"/>
      <c r="K8" s="548"/>
      <c r="L8" s="548"/>
      <c r="M8" s="548"/>
    </row>
    <row r="9" spans="1:13" ht="12.75">
      <c r="A9" s="581" t="s">
        <v>23</v>
      </c>
      <c r="B9" s="584" t="s">
        <v>3</v>
      </c>
      <c r="C9" s="576" t="s">
        <v>762</v>
      </c>
      <c r="D9" s="576" t="s">
        <v>793</v>
      </c>
      <c r="E9" s="576" t="s">
        <v>223</v>
      </c>
      <c r="F9" s="576" t="s">
        <v>222</v>
      </c>
      <c r="G9" s="576"/>
      <c r="H9" s="576" t="s">
        <v>187</v>
      </c>
      <c r="I9" s="576"/>
      <c r="J9" s="577" t="s">
        <v>437</v>
      </c>
      <c r="K9" s="576" t="s">
        <v>189</v>
      </c>
      <c r="L9" s="576" t="s">
        <v>414</v>
      </c>
      <c r="M9" s="576" t="s">
        <v>237</v>
      </c>
    </row>
    <row r="10" spans="1:13" ht="12.75">
      <c r="A10" s="582"/>
      <c r="B10" s="584"/>
      <c r="C10" s="576"/>
      <c r="D10" s="576"/>
      <c r="E10" s="576"/>
      <c r="F10" s="576"/>
      <c r="G10" s="576"/>
      <c r="H10" s="576"/>
      <c r="I10" s="576"/>
      <c r="J10" s="578"/>
      <c r="K10" s="576"/>
      <c r="L10" s="576"/>
      <c r="M10" s="576"/>
    </row>
    <row r="11" spans="1:13" ht="27" customHeight="1">
      <c r="A11" s="583"/>
      <c r="B11" s="584"/>
      <c r="C11" s="576"/>
      <c r="D11" s="576"/>
      <c r="E11" s="576"/>
      <c r="F11" s="158" t="s">
        <v>188</v>
      </c>
      <c r="G11" s="158" t="s">
        <v>238</v>
      </c>
      <c r="H11" s="158" t="s">
        <v>188</v>
      </c>
      <c r="I11" s="158" t="s">
        <v>238</v>
      </c>
      <c r="J11" s="579"/>
      <c r="K11" s="576"/>
      <c r="L11" s="576"/>
      <c r="M11" s="576"/>
    </row>
    <row r="12" spans="1:13" ht="12.75">
      <c r="A12" s="165">
        <v>1</v>
      </c>
      <c r="B12" s="165">
        <v>2</v>
      </c>
      <c r="C12" s="165">
        <v>3</v>
      </c>
      <c r="D12" s="165">
        <v>4</v>
      </c>
      <c r="E12" s="165">
        <v>5</v>
      </c>
      <c r="F12" s="165">
        <v>6</v>
      </c>
      <c r="G12" s="165">
        <v>7</v>
      </c>
      <c r="H12" s="165">
        <v>8</v>
      </c>
      <c r="I12" s="165">
        <v>9</v>
      </c>
      <c r="J12" s="303"/>
      <c r="K12" s="165">
        <v>10</v>
      </c>
      <c r="L12" s="186">
        <v>11</v>
      </c>
      <c r="M12" s="186">
        <v>12</v>
      </c>
    </row>
    <row r="13" spans="1:13" ht="15">
      <c r="A13" s="164">
        <v>1</v>
      </c>
      <c r="B13" s="164" t="s">
        <v>911</v>
      </c>
      <c r="C13" s="408">
        <v>5.4</v>
      </c>
      <c r="D13" s="406">
        <v>0</v>
      </c>
      <c r="E13" s="408">
        <v>4.35</v>
      </c>
      <c r="F13" s="406">
        <v>145.29</v>
      </c>
      <c r="G13" s="406">
        <v>4.36</v>
      </c>
      <c r="H13" s="406">
        <v>145.29</v>
      </c>
      <c r="I13" s="406">
        <v>4.36</v>
      </c>
      <c r="J13" s="407">
        <v>0</v>
      </c>
      <c r="K13" s="406">
        <f>SUM(D13+E13)-I13</f>
        <v>-0.010000000000000675</v>
      </c>
      <c r="L13" s="164">
        <v>0</v>
      </c>
      <c r="M13" s="164">
        <v>0</v>
      </c>
    </row>
    <row r="14" spans="1:13" ht="15.75">
      <c r="A14" s="164">
        <v>2</v>
      </c>
      <c r="B14" s="164"/>
      <c r="C14" s="160"/>
      <c r="D14" s="160"/>
      <c r="E14" s="160"/>
      <c r="F14" s="160"/>
      <c r="G14" s="160"/>
      <c r="H14" s="160"/>
      <c r="I14" s="160"/>
      <c r="J14" s="304"/>
      <c r="K14" s="160"/>
      <c r="L14" s="164"/>
      <c r="M14" s="164"/>
    </row>
    <row r="15" spans="1:13" ht="15.75">
      <c r="A15" s="164">
        <v>3</v>
      </c>
      <c r="B15" s="164"/>
      <c r="C15" s="160"/>
      <c r="D15" s="160"/>
      <c r="E15" s="160"/>
      <c r="F15" s="160"/>
      <c r="G15" s="160"/>
      <c r="H15" s="160"/>
      <c r="I15" s="160"/>
      <c r="J15" s="304"/>
      <c r="K15" s="160"/>
      <c r="L15" s="164"/>
      <c r="M15" s="164"/>
    </row>
    <row r="16" spans="1:13" ht="15.75">
      <c r="A16" s="164">
        <v>4</v>
      </c>
      <c r="B16" s="164"/>
      <c r="C16" s="160"/>
      <c r="D16" s="160"/>
      <c r="E16" s="160"/>
      <c r="F16" s="160"/>
      <c r="G16" s="160"/>
      <c r="H16" s="160"/>
      <c r="I16" s="160"/>
      <c r="J16" s="304"/>
      <c r="K16" s="160"/>
      <c r="L16" s="164"/>
      <c r="M16" s="164"/>
    </row>
    <row r="17" spans="1:13" ht="15.75">
      <c r="A17" s="164">
        <v>5</v>
      </c>
      <c r="B17" s="164"/>
      <c r="C17" s="160"/>
      <c r="D17" s="160"/>
      <c r="E17" s="160"/>
      <c r="F17" s="160"/>
      <c r="G17" s="160"/>
      <c r="H17" s="160"/>
      <c r="I17" s="160"/>
      <c r="J17" s="304"/>
      <c r="K17" s="160"/>
      <c r="L17" s="164"/>
      <c r="M17" s="164"/>
    </row>
    <row r="18" spans="1:13" s="161" customFormat="1" ht="12.75">
      <c r="A18" s="164">
        <v>6</v>
      </c>
      <c r="B18" s="428"/>
      <c r="C18" s="429"/>
      <c r="D18" s="429"/>
      <c r="E18" s="429"/>
      <c r="F18" s="429"/>
      <c r="G18" s="429"/>
      <c r="H18" s="429"/>
      <c r="I18" s="429"/>
      <c r="J18" s="430"/>
      <c r="K18" s="429"/>
      <c r="L18" s="428"/>
      <c r="M18" s="428"/>
    </row>
    <row r="19" spans="1:13" s="161" customFormat="1" ht="12.75">
      <c r="A19" s="164">
        <v>7</v>
      </c>
      <c r="B19" s="428"/>
      <c r="C19" s="429"/>
      <c r="D19" s="429"/>
      <c r="E19" s="429"/>
      <c r="F19" s="429"/>
      <c r="G19" s="429"/>
      <c r="H19" s="429"/>
      <c r="I19" s="429"/>
      <c r="J19" s="430"/>
      <c r="K19" s="429"/>
      <c r="L19" s="428"/>
      <c r="M19" s="428"/>
    </row>
    <row r="20" spans="1:13" ht="15.75" customHeight="1">
      <c r="A20" s="164">
        <v>8</v>
      </c>
      <c r="B20" s="164"/>
      <c r="C20" s="164"/>
      <c r="D20" s="164"/>
      <c r="E20" s="164"/>
      <c r="F20" s="431"/>
      <c r="G20" s="431"/>
      <c r="H20" s="431"/>
      <c r="I20" s="431"/>
      <c r="J20" s="432"/>
      <c r="K20" s="164"/>
      <c r="L20" s="164"/>
      <c r="M20" s="164"/>
    </row>
    <row r="21" spans="1:13" ht="15.75" customHeight="1">
      <c r="A21" s="164">
        <v>9</v>
      </c>
      <c r="B21" s="406"/>
      <c r="C21" s="164"/>
      <c r="D21" s="164"/>
      <c r="E21" s="164"/>
      <c r="F21" s="431"/>
      <c r="G21" s="431"/>
      <c r="H21" s="431"/>
      <c r="I21" s="431"/>
      <c r="J21" s="432"/>
      <c r="K21" s="164"/>
      <c r="L21" s="164"/>
      <c r="M21" s="164"/>
    </row>
    <row r="22" spans="1:13" ht="15.75" customHeight="1">
      <c r="A22" s="164">
        <v>10</v>
      </c>
      <c r="B22" s="406"/>
      <c r="C22" s="164"/>
      <c r="D22" s="164"/>
      <c r="E22" s="164"/>
      <c r="F22" s="433"/>
      <c r="G22" s="433"/>
      <c r="H22" s="433"/>
      <c r="I22" s="433"/>
      <c r="J22" s="434"/>
      <c r="K22" s="164"/>
      <c r="L22" s="164"/>
      <c r="M22" s="164"/>
    </row>
    <row r="23" spans="1:13" ht="15.75" customHeight="1">
      <c r="A23" s="164">
        <v>11</v>
      </c>
      <c r="B23" s="406"/>
      <c r="C23" s="164"/>
      <c r="D23" s="164"/>
      <c r="E23" s="164"/>
      <c r="F23" s="433"/>
      <c r="G23" s="433"/>
      <c r="H23" s="433"/>
      <c r="I23" s="433"/>
      <c r="J23" s="434"/>
      <c r="K23" s="164"/>
      <c r="L23" s="164"/>
      <c r="M23" s="164"/>
    </row>
    <row r="24" spans="1:13" ht="15.75" customHeight="1">
      <c r="A24" s="164">
        <v>12</v>
      </c>
      <c r="B24" s="406"/>
      <c r="C24" s="164"/>
      <c r="D24" s="164"/>
      <c r="E24" s="164"/>
      <c r="F24" s="433"/>
      <c r="G24" s="433"/>
      <c r="H24" s="433"/>
      <c r="I24" s="433"/>
      <c r="J24" s="434"/>
      <c r="K24" s="164"/>
      <c r="L24" s="164"/>
      <c r="M24" s="164"/>
    </row>
    <row r="25" spans="1:13" ht="15.75" customHeight="1">
      <c r="A25" s="164">
        <v>13</v>
      </c>
      <c r="B25" s="406"/>
      <c r="C25" s="164"/>
      <c r="D25" s="164"/>
      <c r="E25" s="164"/>
      <c r="F25" s="433"/>
      <c r="G25" s="433"/>
      <c r="H25" s="433"/>
      <c r="I25" s="433"/>
      <c r="J25" s="434"/>
      <c r="K25" s="164"/>
      <c r="L25" s="164"/>
      <c r="M25" s="164"/>
    </row>
    <row r="26" spans="1:13" ht="15.75" customHeight="1">
      <c r="A26" s="164">
        <v>14</v>
      </c>
      <c r="B26" s="406"/>
      <c r="C26" s="164"/>
      <c r="D26" s="164"/>
      <c r="E26" s="164"/>
      <c r="F26" s="433"/>
      <c r="G26" s="433"/>
      <c r="H26" s="433"/>
      <c r="I26" s="433"/>
      <c r="J26" s="434"/>
      <c r="K26" s="164"/>
      <c r="L26" s="164"/>
      <c r="M26" s="164"/>
    </row>
    <row r="27" spans="1:13" ht="15.75" customHeight="1">
      <c r="A27" s="164"/>
      <c r="B27" s="406"/>
      <c r="C27" s="164"/>
      <c r="D27" s="164"/>
      <c r="E27" s="164"/>
      <c r="F27" s="433"/>
      <c r="G27" s="433"/>
      <c r="H27" s="433"/>
      <c r="I27" s="433"/>
      <c r="J27" s="434"/>
      <c r="K27" s="164"/>
      <c r="L27" s="164"/>
      <c r="M27" s="164"/>
    </row>
    <row r="28" spans="1:13" ht="12.75">
      <c r="A28" s="159"/>
      <c r="B28" s="164"/>
      <c r="C28" s="164"/>
      <c r="D28" s="164"/>
      <c r="E28" s="164"/>
      <c r="F28" s="164"/>
      <c r="G28" s="164"/>
      <c r="H28" s="164"/>
      <c r="I28" s="164"/>
      <c r="J28" s="435"/>
      <c r="K28" s="164"/>
      <c r="L28" s="164"/>
      <c r="M28" s="164"/>
    </row>
    <row r="29" spans="1:13" ht="15.75">
      <c r="A29" s="162" t="s">
        <v>92</v>
      </c>
      <c r="B29" s="186" t="s">
        <v>911</v>
      </c>
      <c r="C29" s="436">
        <v>5.4</v>
      </c>
      <c r="D29" s="437">
        <v>0</v>
      </c>
      <c r="E29" s="436">
        <v>4.35</v>
      </c>
      <c r="F29" s="437">
        <v>145.29</v>
      </c>
      <c r="G29" s="437">
        <v>4.36</v>
      </c>
      <c r="H29" s="437">
        <v>145.29</v>
      </c>
      <c r="I29" s="437">
        <v>4.36</v>
      </c>
      <c r="J29" s="438">
        <v>0</v>
      </c>
      <c r="K29" s="437">
        <f>SUM(D29+E29)-I29</f>
        <v>-0.010000000000000675</v>
      </c>
      <c r="L29" s="186">
        <v>0</v>
      </c>
      <c r="M29" s="186">
        <v>0</v>
      </c>
    </row>
    <row r="32" ht="15.75" customHeight="1"/>
    <row r="33" spans="1:14" ht="15.75" customHeight="1">
      <c r="A33" s="445" t="s">
        <v>12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91"/>
      <c r="M33" s="91"/>
      <c r="N33" s="17"/>
    </row>
    <row r="34" spans="1:14" ht="15.75" customHeight="1">
      <c r="A34" s="445" t="s">
        <v>950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91"/>
      <c r="M34" s="91"/>
      <c r="N34" s="17"/>
    </row>
    <row r="35" spans="1:14" ht="12.75" customHeight="1">
      <c r="A35" s="445" t="s">
        <v>18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91"/>
      <c r="M35" s="91"/>
      <c r="N35" s="17"/>
    </row>
    <row r="36" spans="1:14" ht="12.75">
      <c r="A36" s="16" t="s">
        <v>955</v>
      </c>
      <c r="B36" s="16"/>
      <c r="C36" s="16"/>
      <c r="D36" s="16"/>
      <c r="E36" s="16"/>
      <c r="F36" s="16"/>
      <c r="G36" s="17"/>
      <c r="H36" s="17"/>
      <c r="I36" s="17"/>
      <c r="J36" s="305"/>
      <c r="K36" s="456" t="s">
        <v>85</v>
      </c>
      <c r="L36" s="456"/>
      <c r="M36" s="456"/>
      <c r="N36" s="456"/>
    </row>
    <row r="37" spans="1:14" ht="12.75">
      <c r="A37" s="16"/>
      <c r="B37" s="17"/>
      <c r="C37" s="17"/>
      <c r="D37" s="17"/>
      <c r="E37" s="17"/>
      <c r="F37" s="17"/>
      <c r="G37" s="17"/>
      <c r="H37" s="17"/>
      <c r="I37" s="17"/>
      <c r="J37" s="305"/>
      <c r="K37" s="17"/>
      <c r="L37" s="17"/>
      <c r="M37" s="17"/>
      <c r="N37" s="17"/>
    </row>
  </sheetData>
  <sheetProtection/>
  <mergeCells count="20">
    <mergeCell ref="K36:N36"/>
    <mergeCell ref="A33:K33"/>
    <mergeCell ref="A34:K34"/>
    <mergeCell ref="D9:D11"/>
    <mergeCell ref="E9:E11"/>
    <mergeCell ref="A9:A11"/>
    <mergeCell ref="M9:M11"/>
    <mergeCell ref="L9:L11"/>
    <mergeCell ref="B9:B11"/>
    <mergeCell ref="A35:K35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90" zoomScaleSheetLayoutView="90" zoomScalePageLayoutView="0" workbookViewId="0" topLeftCell="A13">
      <selection activeCell="A36" sqref="A36:B36"/>
    </sheetView>
  </sheetViews>
  <sheetFormatPr defaultColWidth="9.140625" defaultRowHeight="12.75"/>
  <cols>
    <col min="1" max="1" width="5.57421875" style="17" customWidth="1"/>
    <col min="2" max="2" width="8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7.28125" style="17" customWidth="1"/>
    <col min="13" max="13" width="9.140625" style="17" hidden="1" customWidth="1"/>
    <col min="14" max="16384" width="9.140625" style="17" customWidth="1"/>
  </cols>
  <sheetData>
    <row r="1" spans="4:16" ht="15">
      <c r="D1" s="38"/>
      <c r="E1" s="38"/>
      <c r="F1" s="38"/>
      <c r="G1" s="38"/>
      <c r="H1" s="38"/>
      <c r="I1" s="38"/>
      <c r="J1" s="38"/>
      <c r="K1" s="38"/>
      <c r="L1" s="572" t="s">
        <v>438</v>
      </c>
      <c r="M1" s="572"/>
      <c r="N1" s="572"/>
      <c r="O1" s="45"/>
      <c r="P1" s="45"/>
    </row>
    <row r="2" spans="1:16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47"/>
      <c r="N2" s="47"/>
      <c r="O2" s="47"/>
      <c r="P2" s="47"/>
    </row>
    <row r="3" spans="1:16" ht="20.25">
      <c r="A3" s="573" t="s">
        <v>706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46"/>
      <c r="N3" s="46"/>
      <c r="O3" s="46"/>
      <c r="P3" s="46"/>
    </row>
    <row r="4" ht="10.5" customHeight="1"/>
    <row r="5" spans="1:12" ht="19.5" customHeight="1">
      <c r="A5" s="560" t="s">
        <v>763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38" t="s">
        <v>926</v>
      </c>
      <c r="B7" s="38"/>
      <c r="F7" s="570" t="s">
        <v>19</v>
      </c>
      <c r="G7" s="570"/>
      <c r="H7" s="570"/>
      <c r="I7" s="570"/>
      <c r="J7" s="570"/>
      <c r="K7" s="570"/>
      <c r="L7" s="570"/>
    </row>
    <row r="8" spans="1:12" ht="12.75">
      <c r="A8" s="16"/>
      <c r="F8" s="18"/>
      <c r="G8" s="112"/>
      <c r="H8" s="112"/>
      <c r="I8" s="571" t="s">
        <v>786</v>
      </c>
      <c r="J8" s="571"/>
      <c r="K8" s="571"/>
      <c r="L8" s="571"/>
    </row>
    <row r="9" spans="1:19" s="16" customFormat="1" ht="12.75">
      <c r="A9" s="461" t="s">
        <v>2</v>
      </c>
      <c r="B9" s="461" t="s">
        <v>3</v>
      </c>
      <c r="C9" s="462" t="s">
        <v>24</v>
      </c>
      <c r="D9" s="476"/>
      <c r="E9" s="476"/>
      <c r="F9" s="476"/>
      <c r="G9" s="476"/>
      <c r="H9" s="462" t="s">
        <v>25</v>
      </c>
      <c r="I9" s="476"/>
      <c r="J9" s="476"/>
      <c r="K9" s="476"/>
      <c r="L9" s="476"/>
      <c r="R9" s="32"/>
      <c r="S9" s="33"/>
    </row>
    <row r="10" spans="1:12" s="16" customFormat="1" ht="63.75">
      <c r="A10" s="461"/>
      <c r="B10" s="461"/>
      <c r="C10" s="5" t="s">
        <v>760</v>
      </c>
      <c r="D10" s="5" t="s">
        <v>793</v>
      </c>
      <c r="E10" s="5" t="s">
        <v>71</v>
      </c>
      <c r="F10" s="5" t="s">
        <v>72</v>
      </c>
      <c r="G10" s="5" t="s">
        <v>371</v>
      </c>
      <c r="H10" s="5" t="s">
        <v>760</v>
      </c>
      <c r="I10" s="5" t="s">
        <v>793</v>
      </c>
      <c r="J10" s="5" t="s">
        <v>71</v>
      </c>
      <c r="K10" s="5" t="s">
        <v>72</v>
      </c>
      <c r="L10" s="5" t="s">
        <v>372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20">
        <v>1</v>
      </c>
      <c r="B12" s="20" t="s">
        <v>911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422">
        <v>0</v>
      </c>
      <c r="I12" s="422">
        <v>0</v>
      </c>
      <c r="J12" s="422">
        <v>0</v>
      </c>
      <c r="K12" s="422">
        <v>0</v>
      </c>
      <c r="L12" s="20">
        <v>0</v>
      </c>
    </row>
    <row r="13" spans="1:12" ht="12.75">
      <c r="A13" s="20">
        <v>2</v>
      </c>
      <c r="B13" s="20"/>
      <c r="C13" s="20"/>
      <c r="D13" s="20"/>
      <c r="E13" s="20"/>
      <c r="F13" s="20"/>
      <c r="G13" s="20"/>
      <c r="H13" s="422"/>
      <c r="I13" s="422"/>
      <c r="J13" s="422"/>
      <c r="K13" s="422"/>
      <c r="L13" s="20"/>
    </row>
    <row r="14" spans="1:12" ht="12.75">
      <c r="A14" s="20">
        <v>3</v>
      </c>
      <c r="B14" s="20"/>
      <c r="C14" s="20"/>
      <c r="D14" s="20"/>
      <c r="E14" s="20"/>
      <c r="F14" s="20"/>
      <c r="G14" s="20"/>
      <c r="H14" s="422"/>
      <c r="I14" s="422"/>
      <c r="J14" s="422"/>
      <c r="K14" s="422"/>
      <c r="L14" s="20"/>
    </row>
    <row r="15" spans="1:12" ht="12.75">
      <c r="A15" s="20">
        <v>4</v>
      </c>
      <c r="B15" s="20"/>
      <c r="C15" s="20"/>
      <c r="D15" s="20"/>
      <c r="E15" s="20"/>
      <c r="F15" s="20"/>
      <c r="G15" s="20"/>
      <c r="H15" s="422"/>
      <c r="I15" s="422"/>
      <c r="J15" s="422"/>
      <c r="K15" s="422"/>
      <c r="L15" s="20"/>
    </row>
    <row r="16" spans="1:12" ht="12.75">
      <c r="A16" s="20">
        <v>5</v>
      </c>
      <c r="B16" s="20"/>
      <c r="C16" s="20"/>
      <c r="D16" s="20"/>
      <c r="E16" s="20"/>
      <c r="F16" s="20"/>
      <c r="G16" s="20"/>
      <c r="H16" s="422"/>
      <c r="I16" s="422"/>
      <c r="J16" s="422"/>
      <c r="K16" s="422"/>
      <c r="L16" s="20"/>
    </row>
    <row r="17" spans="1:12" ht="12.75">
      <c r="A17" s="20">
        <v>6</v>
      </c>
      <c r="B17" s="20"/>
      <c r="C17" s="20"/>
      <c r="D17" s="20"/>
      <c r="E17" s="20"/>
      <c r="F17" s="20"/>
      <c r="G17" s="20"/>
      <c r="H17" s="422"/>
      <c r="I17" s="422"/>
      <c r="J17" s="422"/>
      <c r="K17" s="422"/>
      <c r="L17" s="20"/>
    </row>
    <row r="18" spans="1:12" ht="12.75">
      <c r="A18" s="20">
        <v>7</v>
      </c>
      <c r="B18" s="20"/>
      <c r="C18" s="20"/>
      <c r="D18" s="20"/>
      <c r="E18" s="20"/>
      <c r="F18" s="20"/>
      <c r="G18" s="20"/>
      <c r="H18" s="422"/>
      <c r="I18" s="422"/>
      <c r="J18" s="422"/>
      <c r="K18" s="422"/>
      <c r="L18" s="20"/>
    </row>
    <row r="19" spans="1:12" ht="12.75">
      <c r="A19" s="20">
        <v>8</v>
      </c>
      <c r="B19" s="20"/>
      <c r="C19" s="20"/>
      <c r="D19" s="20"/>
      <c r="E19" s="20"/>
      <c r="F19" s="20"/>
      <c r="G19" s="20"/>
      <c r="H19" s="422"/>
      <c r="I19" s="422"/>
      <c r="J19" s="422"/>
      <c r="K19" s="422"/>
      <c r="L19" s="20"/>
    </row>
    <row r="20" spans="1:12" ht="12.75">
      <c r="A20" s="20">
        <v>9</v>
      </c>
      <c r="B20" s="20"/>
      <c r="C20" s="20"/>
      <c r="D20" s="20"/>
      <c r="E20" s="20"/>
      <c r="F20" s="20"/>
      <c r="G20" s="20"/>
      <c r="H20" s="422"/>
      <c r="I20" s="422"/>
      <c r="J20" s="422"/>
      <c r="K20" s="422"/>
      <c r="L20" s="20"/>
    </row>
    <row r="21" spans="1:12" ht="12.75">
      <c r="A21" s="20">
        <v>10</v>
      </c>
      <c r="B21" s="20"/>
      <c r="C21" s="20"/>
      <c r="D21" s="20"/>
      <c r="E21" s="20"/>
      <c r="F21" s="20"/>
      <c r="G21" s="20"/>
      <c r="H21" s="422"/>
      <c r="I21" s="422"/>
      <c r="J21" s="422"/>
      <c r="K21" s="422"/>
      <c r="L21" s="20"/>
    </row>
    <row r="22" spans="1:12" ht="12.75">
      <c r="A22" s="20">
        <v>11</v>
      </c>
      <c r="B22" s="20"/>
      <c r="C22" s="20"/>
      <c r="D22" s="20"/>
      <c r="E22" s="20"/>
      <c r="F22" s="20"/>
      <c r="G22" s="20"/>
      <c r="H22" s="422"/>
      <c r="I22" s="422"/>
      <c r="J22" s="422"/>
      <c r="K22" s="422"/>
      <c r="L22" s="20"/>
    </row>
    <row r="23" spans="1:12" ht="12.75">
      <c r="A23" s="20">
        <v>12</v>
      </c>
      <c r="B23" s="20"/>
      <c r="C23" s="20"/>
      <c r="D23" s="20"/>
      <c r="E23" s="20"/>
      <c r="F23" s="20"/>
      <c r="G23" s="20"/>
      <c r="H23" s="422"/>
      <c r="I23" s="422"/>
      <c r="J23" s="422"/>
      <c r="K23" s="422"/>
      <c r="L23" s="20"/>
    </row>
    <row r="24" spans="1:12" ht="12.75">
      <c r="A24" s="20">
        <v>13</v>
      </c>
      <c r="B24" s="20"/>
      <c r="C24" s="20"/>
      <c r="D24" s="20"/>
      <c r="E24" s="20"/>
      <c r="F24" s="20"/>
      <c r="G24" s="20"/>
      <c r="H24" s="422"/>
      <c r="I24" s="422"/>
      <c r="J24" s="422"/>
      <c r="K24" s="422"/>
      <c r="L24" s="20"/>
    </row>
    <row r="25" spans="1:12" ht="12.75">
      <c r="A25" s="20">
        <v>14</v>
      </c>
      <c r="B25" s="20"/>
      <c r="C25" s="20"/>
      <c r="D25" s="20"/>
      <c r="E25" s="20"/>
      <c r="F25" s="20"/>
      <c r="G25" s="20"/>
      <c r="H25" s="422"/>
      <c r="I25" s="422"/>
      <c r="J25" s="422"/>
      <c r="K25" s="422"/>
      <c r="L25" s="20"/>
    </row>
    <row r="26" spans="1:12" ht="12.75">
      <c r="A26" s="22" t="s">
        <v>7</v>
      </c>
      <c r="B26" s="20"/>
      <c r="C26" s="20"/>
      <c r="D26" s="20"/>
      <c r="E26" s="20"/>
      <c r="F26" s="20"/>
      <c r="G26" s="20"/>
      <c r="H26" s="422"/>
      <c r="I26" s="422"/>
      <c r="J26" s="422"/>
      <c r="K26" s="422"/>
      <c r="L26" s="20"/>
    </row>
    <row r="27" spans="1:12" ht="12.75">
      <c r="A27" s="22" t="s">
        <v>7</v>
      </c>
      <c r="B27" s="20"/>
      <c r="C27" s="20"/>
      <c r="D27" s="20"/>
      <c r="E27" s="20"/>
      <c r="F27" s="20"/>
      <c r="G27" s="20"/>
      <c r="H27" s="422"/>
      <c r="I27" s="422"/>
      <c r="J27" s="422"/>
      <c r="K27" s="422"/>
      <c r="L27" s="20"/>
    </row>
    <row r="28" spans="1:12" ht="12.75">
      <c r="A28" s="3" t="s">
        <v>17</v>
      </c>
      <c r="B28" s="3" t="s">
        <v>911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89">
        <v>0</v>
      </c>
      <c r="I28" s="389">
        <v>0</v>
      </c>
      <c r="J28" s="389">
        <v>0</v>
      </c>
      <c r="K28" s="389">
        <v>0</v>
      </c>
      <c r="L28" s="3">
        <v>0</v>
      </c>
    </row>
    <row r="29" spans="1:12" ht="12.75">
      <c r="A29" s="24" t="s">
        <v>370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3" t="s">
        <v>369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25" customHeight="1">
      <c r="A33" s="445" t="s">
        <v>12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</row>
    <row r="34" spans="1:12" ht="12.75">
      <c r="A34" s="445" t="s">
        <v>950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</row>
    <row r="35" spans="1:12" ht="12.75">
      <c r="A35" s="445" t="s">
        <v>18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</row>
    <row r="36" spans="1:13" ht="12.75">
      <c r="A36" s="16" t="s">
        <v>955</v>
      </c>
      <c r="B36" s="16"/>
      <c r="C36" s="16"/>
      <c r="D36" s="16"/>
      <c r="E36" s="16"/>
      <c r="F36" s="16"/>
      <c r="J36" s="456" t="s">
        <v>85</v>
      </c>
      <c r="K36" s="456"/>
      <c r="L36" s="456"/>
      <c r="M36" s="456"/>
    </row>
    <row r="37" ht="12.75">
      <c r="A37" s="16"/>
    </row>
    <row r="38" spans="1:12" ht="12.75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</row>
  </sheetData>
  <sheetProtection/>
  <mergeCells count="15">
    <mergeCell ref="A35:L35"/>
    <mergeCell ref="J36:M36"/>
    <mergeCell ref="A38:L38"/>
    <mergeCell ref="I8:L8"/>
    <mergeCell ref="A9:A10"/>
    <mergeCell ref="B9:B10"/>
    <mergeCell ref="C9:G9"/>
    <mergeCell ref="H9:L9"/>
    <mergeCell ref="A33:L33"/>
    <mergeCell ref="L1:N1"/>
    <mergeCell ref="A2:L2"/>
    <mergeCell ref="A3:L3"/>
    <mergeCell ref="A5:L5"/>
    <mergeCell ref="F7:L7"/>
    <mergeCell ref="A34:L3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90" zoomScaleSheetLayoutView="90" zoomScalePageLayoutView="0" workbookViewId="0" topLeftCell="A13">
      <selection activeCell="A34" sqref="A34:B34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10.140625" style="17" customWidth="1"/>
    <col min="5" max="7" width="7.28125" style="17" customWidth="1"/>
    <col min="8" max="8" width="8.140625" style="17" customWidth="1"/>
    <col min="9" max="9" width="9.28125" style="17" customWidth="1"/>
    <col min="10" max="10" width="10.7109375" style="17" customWidth="1"/>
    <col min="11" max="11" width="6.8515625" style="17" customWidth="1"/>
    <col min="12" max="12" width="8.7109375" style="17" customWidth="1"/>
    <col min="13" max="13" width="7.8515625" style="17" customWidth="1"/>
    <col min="14" max="14" width="7.140625" style="17" customWidth="1"/>
    <col min="15" max="15" width="13.7109375" style="17" customWidth="1"/>
    <col min="16" max="16" width="11.8515625" style="17" customWidth="1"/>
    <col min="17" max="17" width="11.7109375" style="17" customWidth="1"/>
    <col min="18" max="16384" width="9.140625" style="17" customWidth="1"/>
  </cols>
  <sheetData>
    <row r="1" spans="8:21" ht="15">
      <c r="H1" s="38"/>
      <c r="I1" s="38"/>
      <c r="J1" s="38"/>
      <c r="K1" s="38"/>
      <c r="L1" s="38"/>
      <c r="M1" s="38"/>
      <c r="N1" s="38"/>
      <c r="O1" s="38"/>
      <c r="P1" s="557" t="s">
        <v>65</v>
      </c>
      <c r="Q1" s="557"/>
      <c r="T1" s="45"/>
      <c r="U1" s="45"/>
    </row>
    <row r="2" spans="1:21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47"/>
      <c r="S2" s="47"/>
      <c r="T2" s="47"/>
      <c r="U2" s="47"/>
    </row>
    <row r="3" spans="1:21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6"/>
      <c r="S3" s="46"/>
      <c r="T3" s="46"/>
      <c r="U3" s="46"/>
    </row>
    <row r="4" ht="10.5" customHeight="1"/>
    <row r="5" spans="1:17" ht="12.75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</row>
    <row r="6" spans="1:17" ht="18" customHeight="1">
      <c r="A6" s="560" t="s">
        <v>853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</row>
    <row r="7" ht="9.75" customHeight="1"/>
    <row r="8" ht="0.75" customHeight="1"/>
    <row r="9" spans="1:19" ht="12.75">
      <c r="A9" s="456" t="s">
        <v>927</v>
      </c>
      <c r="B9" s="456"/>
      <c r="Q9" s="35" t="s">
        <v>22</v>
      </c>
      <c r="R9" s="21"/>
      <c r="S9" s="24"/>
    </row>
    <row r="10" spans="1:17" ht="15.75">
      <c r="A10" s="15"/>
      <c r="N10" s="571" t="s">
        <v>786</v>
      </c>
      <c r="O10" s="571"/>
      <c r="P10" s="571"/>
      <c r="Q10" s="571"/>
    </row>
    <row r="11" spans="1:17" ht="28.5" customHeight="1">
      <c r="A11" s="555" t="s">
        <v>2</v>
      </c>
      <c r="B11" s="555" t="s">
        <v>3</v>
      </c>
      <c r="C11" s="461" t="s">
        <v>764</v>
      </c>
      <c r="D11" s="461"/>
      <c r="E11" s="461"/>
      <c r="F11" s="461" t="s">
        <v>795</v>
      </c>
      <c r="G11" s="461"/>
      <c r="H11" s="461"/>
      <c r="I11" s="507" t="s">
        <v>374</v>
      </c>
      <c r="J11" s="508"/>
      <c r="K11" s="588"/>
      <c r="L11" s="507" t="s">
        <v>95</v>
      </c>
      <c r="M11" s="508"/>
      <c r="N11" s="588"/>
      <c r="O11" s="585" t="s">
        <v>794</v>
      </c>
      <c r="P11" s="586"/>
      <c r="Q11" s="587"/>
    </row>
    <row r="12" spans="1:17" ht="39.75" customHeight="1">
      <c r="A12" s="556"/>
      <c r="B12" s="556"/>
      <c r="C12" s="5" t="s">
        <v>114</v>
      </c>
      <c r="D12" s="5" t="s">
        <v>670</v>
      </c>
      <c r="E12" s="41" t="s">
        <v>17</v>
      </c>
      <c r="F12" s="5" t="s">
        <v>114</v>
      </c>
      <c r="G12" s="5" t="s">
        <v>671</v>
      </c>
      <c r="H12" s="41" t="s">
        <v>17</v>
      </c>
      <c r="I12" s="5" t="s">
        <v>114</v>
      </c>
      <c r="J12" s="5" t="s">
        <v>671</v>
      </c>
      <c r="K12" s="41" t="s">
        <v>17</v>
      </c>
      <c r="L12" s="5" t="s">
        <v>114</v>
      </c>
      <c r="M12" s="5" t="s">
        <v>671</v>
      </c>
      <c r="N12" s="41" t="s">
        <v>17</v>
      </c>
      <c r="O12" s="5" t="s">
        <v>233</v>
      </c>
      <c r="P12" s="5" t="s">
        <v>672</v>
      </c>
      <c r="Q12" s="5" t="s">
        <v>115</v>
      </c>
    </row>
    <row r="13" spans="1:17" s="73" customFormat="1" ht="12.75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  <c r="Q13" s="70">
        <v>17</v>
      </c>
    </row>
    <row r="14" spans="1:17" ht="12.75">
      <c r="A14" s="20">
        <v>1</v>
      </c>
      <c r="B14" s="20" t="s">
        <v>911</v>
      </c>
      <c r="C14" s="20">
        <v>37.01</v>
      </c>
      <c r="D14" s="20">
        <v>90.94</v>
      </c>
      <c r="E14" s="410">
        <f>SUM(C14:D14)</f>
        <v>127.94999999999999</v>
      </c>
      <c r="F14" s="20">
        <v>0</v>
      </c>
      <c r="G14" s="20">
        <v>0</v>
      </c>
      <c r="H14" s="20">
        <v>0</v>
      </c>
      <c r="I14" s="20">
        <v>38.98</v>
      </c>
      <c r="J14" s="410">
        <v>93.6</v>
      </c>
      <c r="K14" s="20">
        <f>SUM(I14:J14)</f>
        <v>132.57999999999998</v>
      </c>
      <c r="L14" s="410">
        <v>40.3</v>
      </c>
      <c r="M14" s="20">
        <v>93.6</v>
      </c>
      <c r="N14" s="20">
        <f>SUM(L14:M14)</f>
        <v>133.89999999999998</v>
      </c>
      <c r="O14" s="20">
        <f>SUM(F14+I14)-L14</f>
        <v>-1.3200000000000003</v>
      </c>
      <c r="P14" s="20">
        <f>SUM(G14+J14)-M14</f>
        <v>0</v>
      </c>
      <c r="Q14" s="20">
        <f>SUM(H14+K14)-N14</f>
        <v>-1.3199999999999932</v>
      </c>
    </row>
    <row r="15" spans="1:17" ht="12.75">
      <c r="A15" s="20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20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20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20">
        <v>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20">
        <v>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20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20">
        <v>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.75">
      <c r="A22" s="20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2.75">
      <c r="A23" s="20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20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0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0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0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2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2.75">
      <c r="A29" s="22" t="s">
        <v>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2.75">
      <c r="A30" s="3" t="s">
        <v>17</v>
      </c>
      <c r="B30" s="3" t="s">
        <v>911</v>
      </c>
      <c r="C30" s="3">
        <v>37.01</v>
      </c>
      <c r="D30" s="3">
        <v>90.94</v>
      </c>
      <c r="E30" s="427">
        <f>SUM(C30:D30)</f>
        <v>127.94999999999999</v>
      </c>
      <c r="F30" s="3">
        <v>0</v>
      </c>
      <c r="G30" s="3">
        <v>0</v>
      </c>
      <c r="H30" s="3">
        <v>0</v>
      </c>
      <c r="I30" s="3">
        <v>38.98</v>
      </c>
      <c r="J30" s="427">
        <v>93.6</v>
      </c>
      <c r="K30" s="427">
        <f>SUM(I30:J30)</f>
        <v>132.57999999999998</v>
      </c>
      <c r="L30" s="427">
        <v>40.3</v>
      </c>
      <c r="M30" s="3">
        <v>93.6</v>
      </c>
      <c r="N30" s="3">
        <f>SUM(L30:M30)</f>
        <v>133.89999999999998</v>
      </c>
      <c r="O30" s="3">
        <f>SUM(F30+I30)-L30</f>
        <v>-1.3200000000000003</v>
      </c>
      <c r="P30" s="3">
        <f>SUM(G30+J30)-M30</f>
        <v>0</v>
      </c>
      <c r="Q30" s="3">
        <f>SUM(H30+K30)-N30</f>
        <v>-1.3199999999999932</v>
      </c>
    </row>
    <row r="31" spans="1:17" ht="12.75">
      <c r="A31" s="13"/>
      <c r="B31" s="33"/>
      <c r="C31" s="33"/>
      <c r="D31" s="3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 customHeight="1">
      <c r="A32" s="589" t="s">
        <v>673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</row>
    <row r="33" spans="1:17" ht="15.75" customHeight="1">
      <c r="A33" s="3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5.75" customHeight="1">
      <c r="A34" s="16" t="s">
        <v>955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P34" s="445" t="s">
        <v>12</v>
      </c>
      <c r="Q34" s="445"/>
    </row>
    <row r="35" spans="1:17" ht="12.75" customHeight="1">
      <c r="A35" s="445" t="s">
        <v>950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</row>
    <row r="36" spans="1:17" ht="12.75" customHeight="1">
      <c r="A36" s="445" t="s">
        <v>18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</row>
    <row r="37" spans="1:18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456" t="s">
        <v>85</v>
      </c>
      <c r="P37" s="456"/>
      <c r="Q37" s="456"/>
      <c r="R37" s="456"/>
    </row>
  </sheetData>
  <sheetProtection/>
  <mergeCells count="18">
    <mergeCell ref="P1:Q1"/>
    <mergeCell ref="A2:Q2"/>
    <mergeCell ref="A3:Q3"/>
    <mergeCell ref="A36:Q36"/>
    <mergeCell ref="N10:Q10"/>
    <mergeCell ref="A6:Q6"/>
    <mergeCell ref="A11:A12"/>
    <mergeCell ref="B11:B12"/>
    <mergeCell ref="I11:K11"/>
    <mergeCell ref="A9:B9"/>
    <mergeCell ref="O37:R37"/>
    <mergeCell ref="O11:Q11"/>
    <mergeCell ref="L11:N11"/>
    <mergeCell ref="A35:Q35"/>
    <mergeCell ref="P34:Q34"/>
    <mergeCell ref="C11:E11"/>
    <mergeCell ref="F11:H11"/>
    <mergeCell ref="A32:Q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90" zoomScaleSheetLayoutView="90" zoomScalePageLayoutView="0" workbookViewId="0" topLeftCell="A16">
      <selection activeCell="A33" sqref="A33:B33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.00390625" style="17" customWidth="1"/>
    <col min="6" max="7" width="7.28125" style="17" customWidth="1"/>
    <col min="8" max="8" width="8.140625" style="17" customWidth="1"/>
    <col min="9" max="9" width="9.28125" style="17" customWidth="1"/>
    <col min="10" max="10" width="10.00390625" style="17" customWidth="1"/>
    <col min="11" max="11" width="8.421875" style="17" customWidth="1"/>
    <col min="12" max="12" width="8.7109375" style="17" customWidth="1"/>
    <col min="13" max="13" width="7.8515625" style="17" customWidth="1"/>
    <col min="14" max="14" width="7.140625" style="17" customWidth="1"/>
    <col min="15" max="15" width="13.7109375" style="17" customWidth="1"/>
    <col min="16" max="16" width="11.8515625" style="17" customWidth="1"/>
    <col min="17" max="17" width="9.7109375" style="17" customWidth="1"/>
    <col min="18" max="16384" width="9.140625" style="17" customWidth="1"/>
  </cols>
  <sheetData>
    <row r="1" spans="8:21" ht="15">
      <c r="H1" s="38"/>
      <c r="I1" s="38"/>
      <c r="J1" s="38"/>
      <c r="K1" s="38"/>
      <c r="L1" s="38"/>
      <c r="M1" s="38"/>
      <c r="N1" s="38"/>
      <c r="O1" s="38"/>
      <c r="P1" s="557" t="s">
        <v>94</v>
      </c>
      <c r="Q1" s="557"/>
      <c r="R1" s="549"/>
      <c r="T1" s="45"/>
      <c r="U1" s="45"/>
    </row>
    <row r="2" spans="1:21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49"/>
      <c r="S2" s="47"/>
      <c r="T2" s="47"/>
      <c r="U2" s="47"/>
    </row>
    <row r="3" spans="1:21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549"/>
      <c r="S3" s="46"/>
      <c r="T3" s="46"/>
      <c r="U3" s="46"/>
    </row>
    <row r="4" ht="10.5" customHeight="1">
      <c r="R4" s="549"/>
    </row>
    <row r="5" spans="1:18" ht="9" customHeight="1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  <c r="R5" s="549"/>
    </row>
    <row r="6" spans="2:18" ht="18" customHeight="1">
      <c r="B6" s="126"/>
      <c r="C6" s="126"/>
      <c r="D6" s="484" t="s">
        <v>852</v>
      </c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R6" s="549"/>
    </row>
    <row r="7" ht="5.25" customHeight="1">
      <c r="R7" s="549"/>
    </row>
    <row r="8" spans="1:18" ht="12.75">
      <c r="A8" s="456" t="s">
        <v>927</v>
      </c>
      <c r="B8" s="456"/>
      <c r="Q8" s="35" t="s">
        <v>22</v>
      </c>
      <c r="R8" s="549"/>
    </row>
    <row r="9" spans="1:19" ht="15.75">
      <c r="A9" s="15"/>
      <c r="N9" s="571" t="s">
        <v>786</v>
      </c>
      <c r="O9" s="571"/>
      <c r="P9" s="571"/>
      <c r="Q9" s="571"/>
      <c r="R9" s="549"/>
      <c r="S9" s="24"/>
    </row>
    <row r="10" spans="1:18" ht="36.75" customHeight="1">
      <c r="A10" s="555" t="s">
        <v>2</v>
      </c>
      <c r="B10" s="555" t="s">
        <v>3</v>
      </c>
      <c r="C10" s="461" t="s">
        <v>765</v>
      </c>
      <c r="D10" s="461"/>
      <c r="E10" s="461"/>
      <c r="F10" s="461" t="s">
        <v>797</v>
      </c>
      <c r="G10" s="461"/>
      <c r="H10" s="461"/>
      <c r="I10" s="507" t="s">
        <v>374</v>
      </c>
      <c r="J10" s="508"/>
      <c r="K10" s="588"/>
      <c r="L10" s="507" t="s">
        <v>95</v>
      </c>
      <c r="M10" s="508"/>
      <c r="N10" s="588"/>
      <c r="O10" s="585" t="s">
        <v>796</v>
      </c>
      <c r="P10" s="586"/>
      <c r="Q10" s="587"/>
      <c r="R10" s="549"/>
    </row>
    <row r="11" spans="1:17" ht="39.75" customHeight="1">
      <c r="A11" s="556"/>
      <c r="B11" s="556"/>
      <c r="C11" s="5" t="s">
        <v>114</v>
      </c>
      <c r="D11" s="5" t="s">
        <v>670</v>
      </c>
      <c r="E11" s="41" t="s">
        <v>17</v>
      </c>
      <c r="F11" s="5" t="s">
        <v>114</v>
      </c>
      <c r="G11" s="5" t="s">
        <v>671</v>
      </c>
      <c r="H11" s="41" t="s">
        <v>17</v>
      </c>
      <c r="I11" s="5" t="s">
        <v>114</v>
      </c>
      <c r="J11" s="5" t="s">
        <v>671</v>
      </c>
      <c r="K11" s="41" t="s">
        <v>17</v>
      </c>
      <c r="L11" s="5" t="s">
        <v>114</v>
      </c>
      <c r="M11" s="5" t="s">
        <v>671</v>
      </c>
      <c r="N11" s="41" t="s">
        <v>17</v>
      </c>
      <c r="O11" s="5" t="s">
        <v>233</v>
      </c>
      <c r="P11" s="5" t="s">
        <v>672</v>
      </c>
      <c r="Q11" s="5" t="s">
        <v>115</v>
      </c>
    </row>
    <row r="12" spans="1:17" s="73" customFormat="1" ht="12.75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0">
        <v>14</v>
      </c>
      <c r="O12" s="70">
        <v>15</v>
      </c>
      <c r="P12" s="70">
        <v>16</v>
      </c>
      <c r="Q12" s="70">
        <v>17</v>
      </c>
    </row>
    <row r="13" spans="1:17" ht="12.75">
      <c r="A13" s="20">
        <v>1</v>
      </c>
      <c r="B13" s="20" t="s">
        <v>911</v>
      </c>
      <c r="C13" s="20">
        <v>37.23</v>
      </c>
      <c r="D13" s="20">
        <v>72.66</v>
      </c>
      <c r="E13" s="20">
        <f>SUM(C13:D13)</f>
        <v>109.88999999999999</v>
      </c>
      <c r="F13" s="20">
        <v>0</v>
      </c>
      <c r="G13" s="20">
        <v>0</v>
      </c>
      <c r="H13" s="20">
        <f>SUM(F13:G13)</f>
        <v>0</v>
      </c>
      <c r="I13" s="20">
        <v>39.21</v>
      </c>
      <c r="J13" s="20">
        <v>55.45</v>
      </c>
      <c r="K13" s="20">
        <f>SUM(I13:J13)</f>
        <v>94.66</v>
      </c>
      <c r="L13" s="20">
        <v>30.84</v>
      </c>
      <c r="M13" s="20">
        <v>55.45</v>
      </c>
      <c r="N13" s="20">
        <f>SUM(L13:M13)</f>
        <v>86.29</v>
      </c>
      <c r="O13" s="20">
        <f>SUM(F13+I13)-L13</f>
        <v>8.370000000000001</v>
      </c>
      <c r="P13" s="20">
        <f>SUM(G13+J13)-M13</f>
        <v>0</v>
      </c>
      <c r="Q13" s="20">
        <f>SUM(H13+K13)-N13</f>
        <v>8.36999999999999</v>
      </c>
    </row>
    <row r="14" spans="1:17" ht="12.75">
      <c r="A14" s="20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20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20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20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20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20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20"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20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.75">
      <c r="A22" s="20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2.75">
      <c r="A23" s="20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20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0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0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2" t="s">
        <v>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2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2.75">
      <c r="A29" s="3" t="s">
        <v>17</v>
      </c>
      <c r="B29" s="3" t="s">
        <v>911</v>
      </c>
      <c r="C29" s="3">
        <v>37.23</v>
      </c>
      <c r="D29" s="3">
        <v>72.66</v>
      </c>
      <c r="E29" s="3">
        <f>SUM(C29:D29)</f>
        <v>109.88999999999999</v>
      </c>
      <c r="F29" s="3">
        <v>0</v>
      </c>
      <c r="G29" s="3">
        <v>0</v>
      </c>
      <c r="H29" s="3">
        <f>SUM(F29:G29)</f>
        <v>0</v>
      </c>
      <c r="I29" s="3">
        <v>39.21</v>
      </c>
      <c r="J29" s="3">
        <v>55.45</v>
      </c>
      <c r="K29" s="3">
        <f>SUM(I29:J29)</f>
        <v>94.66</v>
      </c>
      <c r="L29" s="3">
        <v>30.84</v>
      </c>
      <c r="M29" s="3">
        <v>55.45</v>
      </c>
      <c r="N29" s="3">
        <f>SUM(L29:M29)</f>
        <v>86.29</v>
      </c>
      <c r="O29" s="3">
        <f>SUM(F29+I29)-L29</f>
        <v>8.370000000000001</v>
      </c>
      <c r="P29" s="3">
        <f>SUM(G29+J29)-M29</f>
        <v>0</v>
      </c>
      <c r="Q29" s="3">
        <f>SUM(H29+K29)-N29</f>
        <v>8.36999999999999</v>
      </c>
    </row>
    <row r="30" spans="1:17" ht="12.75">
      <c r="A30" s="13"/>
      <c r="B30" s="33"/>
      <c r="C30" s="33"/>
      <c r="D30" s="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 customHeight="1">
      <c r="A31" s="589" t="s">
        <v>674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</row>
    <row r="32" spans="1:17" ht="15.75" customHeight="1">
      <c r="A32" s="3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.75" customHeight="1">
      <c r="A33" s="16" t="s">
        <v>955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P33" s="445" t="s">
        <v>12</v>
      </c>
      <c r="Q33" s="445"/>
    </row>
    <row r="34" spans="1:17" ht="12.75" customHeight="1">
      <c r="A34" s="445" t="s">
        <v>950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</row>
    <row r="35" spans="1:17" ht="12.75" customHeight="1">
      <c r="A35" s="445" t="s">
        <v>18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478" t="s">
        <v>85</v>
      </c>
      <c r="P36" s="478"/>
      <c r="Q36" s="478"/>
      <c r="R36" s="38"/>
    </row>
  </sheetData>
  <sheetProtection/>
  <mergeCells count="19">
    <mergeCell ref="O36:Q36"/>
    <mergeCell ref="R1:R10"/>
    <mergeCell ref="A35:Q35"/>
    <mergeCell ref="I10:K10"/>
    <mergeCell ref="L10:N10"/>
    <mergeCell ref="O10:Q10"/>
    <mergeCell ref="P33:Q33"/>
    <mergeCell ref="A34:Q34"/>
    <mergeCell ref="A8:B8"/>
    <mergeCell ref="A31:Q31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view="pageBreakPreview" zoomScale="77" zoomScaleNormal="80" zoomScaleSheetLayoutView="77" zoomScalePageLayoutView="0" workbookViewId="0" topLeftCell="A10">
      <selection activeCell="A35" sqref="A35:B35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593" t="s">
        <v>66</v>
      </c>
      <c r="R1" s="593"/>
      <c r="S1" s="593"/>
      <c r="T1" s="593"/>
      <c r="U1" s="593"/>
      <c r="V1" s="593"/>
    </row>
    <row r="3" spans="1:17" ht="15">
      <c r="A3" s="558" t="s">
        <v>0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ht="20.25">
      <c r="A4" s="524" t="s">
        <v>706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46"/>
    </row>
    <row r="5" spans="1:17" ht="15.75">
      <c r="A5" s="596" t="s">
        <v>929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</row>
    <row r="6" spans="1:21" ht="12.75">
      <c r="A6" s="38"/>
      <c r="B6" s="38"/>
      <c r="C6" s="1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8" spans="1:19" ht="15.75">
      <c r="A8" s="484" t="s">
        <v>854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</row>
    <row r="9" spans="1:22" ht="15.75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Q9" s="38"/>
      <c r="R9" s="38"/>
      <c r="S9" s="38"/>
      <c r="U9" s="597" t="s">
        <v>224</v>
      </c>
      <c r="V9" s="597"/>
    </row>
    <row r="10" spans="16:22" ht="12.75">
      <c r="P10" s="548" t="s">
        <v>786</v>
      </c>
      <c r="Q10" s="548"/>
      <c r="R10" s="548"/>
      <c r="S10" s="548"/>
      <c r="T10" s="548"/>
      <c r="U10" s="548"/>
      <c r="V10" s="548"/>
    </row>
    <row r="11" spans="1:22" ht="28.5" customHeight="1">
      <c r="A11" s="594" t="s">
        <v>23</v>
      </c>
      <c r="B11" s="555" t="s">
        <v>204</v>
      </c>
      <c r="C11" s="555" t="s">
        <v>373</v>
      </c>
      <c r="D11" s="555" t="s">
        <v>478</v>
      </c>
      <c r="E11" s="479" t="s">
        <v>766</v>
      </c>
      <c r="F11" s="479"/>
      <c r="G11" s="479"/>
      <c r="H11" s="462" t="s">
        <v>797</v>
      </c>
      <c r="I11" s="476"/>
      <c r="J11" s="463"/>
      <c r="K11" s="507" t="s">
        <v>375</v>
      </c>
      <c r="L11" s="508"/>
      <c r="M11" s="588"/>
      <c r="N11" s="590" t="s">
        <v>157</v>
      </c>
      <c r="O11" s="591"/>
      <c r="P11" s="592"/>
      <c r="Q11" s="461" t="s">
        <v>798</v>
      </c>
      <c r="R11" s="461"/>
      <c r="S11" s="461"/>
      <c r="T11" s="555" t="s">
        <v>246</v>
      </c>
      <c r="U11" s="555" t="s">
        <v>428</v>
      </c>
      <c r="V11" s="555" t="s">
        <v>376</v>
      </c>
    </row>
    <row r="12" spans="1:22" ht="65.25" customHeight="1">
      <c r="A12" s="595"/>
      <c r="B12" s="556"/>
      <c r="C12" s="556"/>
      <c r="D12" s="556"/>
      <c r="E12" s="5" t="s">
        <v>179</v>
      </c>
      <c r="F12" s="5" t="s">
        <v>205</v>
      </c>
      <c r="G12" s="5" t="s">
        <v>17</v>
      </c>
      <c r="H12" s="5" t="s">
        <v>179</v>
      </c>
      <c r="I12" s="5" t="s">
        <v>205</v>
      </c>
      <c r="J12" s="5" t="s">
        <v>17</v>
      </c>
      <c r="K12" s="5" t="s">
        <v>179</v>
      </c>
      <c r="L12" s="5" t="s">
        <v>205</v>
      </c>
      <c r="M12" s="5" t="s">
        <v>17</v>
      </c>
      <c r="N12" s="5" t="s">
        <v>179</v>
      </c>
      <c r="O12" s="5" t="s">
        <v>205</v>
      </c>
      <c r="P12" s="5" t="s">
        <v>17</v>
      </c>
      <c r="Q12" s="5" t="s">
        <v>234</v>
      </c>
      <c r="R12" s="5" t="s">
        <v>216</v>
      </c>
      <c r="S12" s="5" t="s">
        <v>217</v>
      </c>
      <c r="T12" s="556"/>
      <c r="U12" s="556"/>
      <c r="V12" s="556"/>
    </row>
    <row r="13" spans="1:22" ht="12.75">
      <c r="A13" s="176">
        <v>1</v>
      </c>
      <c r="B13" s="118">
        <v>2</v>
      </c>
      <c r="C13" s="8">
        <v>3</v>
      </c>
      <c r="D13" s="118">
        <v>4</v>
      </c>
      <c r="E13" s="118">
        <v>5</v>
      </c>
      <c r="F13" s="8">
        <v>6</v>
      </c>
      <c r="G13" s="118">
        <v>7</v>
      </c>
      <c r="H13" s="118">
        <v>8</v>
      </c>
      <c r="I13" s="8">
        <v>9</v>
      </c>
      <c r="J13" s="118">
        <v>10</v>
      </c>
      <c r="K13" s="118">
        <v>11</v>
      </c>
      <c r="L13" s="8">
        <v>12</v>
      </c>
      <c r="M13" s="118">
        <v>13</v>
      </c>
      <c r="N13" s="118">
        <v>14</v>
      </c>
      <c r="O13" s="8">
        <v>15</v>
      </c>
      <c r="P13" s="118">
        <v>16</v>
      </c>
      <c r="Q13" s="118">
        <v>17</v>
      </c>
      <c r="R13" s="8">
        <v>18</v>
      </c>
      <c r="S13" s="118">
        <v>19</v>
      </c>
      <c r="T13" s="118">
        <v>20</v>
      </c>
      <c r="U13" s="8">
        <v>21</v>
      </c>
      <c r="V13" s="118">
        <v>22</v>
      </c>
    </row>
    <row r="14" spans="1:22" ht="25.5">
      <c r="A14" s="20">
        <v>1</v>
      </c>
      <c r="B14" s="19" t="s">
        <v>911</v>
      </c>
      <c r="C14" s="8">
        <v>32</v>
      </c>
      <c r="D14" s="8">
        <v>32</v>
      </c>
      <c r="E14" s="439">
        <v>3.2</v>
      </c>
      <c r="F14" s="439">
        <v>27.2</v>
      </c>
      <c r="G14" s="439">
        <f>SUM(E14:F14)</f>
        <v>30.4</v>
      </c>
      <c r="H14" s="8">
        <v>0</v>
      </c>
      <c r="I14" s="8">
        <v>0</v>
      </c>
      <c r="J14" s="8">
        <v>0</v>
      </c>
      <c r="K14" s="439">
        <v>3.2</v>
      </c>
      <c r="L14" s="439">
        <v>27.2</v>
      </c>
      <c r="M14" s="439">
        <f>SUM(K14:L14)</f>
        <v>30.4</v>
      </c>
      <c r="N14" s="439">
        <v>3.2</v>
      </c>
      <c r="O14" s="439">
        <v>27.2</v>
      </c>
      <c r="P14" s="439">
        <f>SUM(N14:O14)</f>
        <v>30.4</v>
      </c>
      <c r="Q14" s="8">
        <v>0</v>
      </c>
      <c r="R14" s="8">
        <v>0</v>
      </c>
      <c r="S14" s="8">
        <v>0</v>
      </c>
      <c r="T14" s="20" t="s">
        <v>915</v>
      </c>
      <c r="U14" s="8">
        <v>32</v>
      </c>
      <c r="V14" s="8">
        <v>32</v>
      </c>
    </row>
    <row r="15" spans="1:22" ht="12.75">
      <c r="A15" s="20">
        <v>2</v>
      </c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3.5" customHeight="1">
      <c r="A16" s="20">
        <v>3</v>
      </c>
      <c r="B16" s="1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20">
        <v>4</v>
      </c>
      <c r="B17" s="1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20">
        <v>5</v>
      </c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6.5" customHeight="1">
      <c r="A19" s="20">
        <v>6</v>
      </c>
      <c r="B19" s="1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20">
        <v>7</v>
      </c>
      <c r="B20" s="1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20">
        <v>8</v>
      </c>
      <c r="B21" s="1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20">
        <v>9</v>
      </c>
      <c r="B22" s="1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20">
        <v>10</v>
      </c>
      <c r="B23" s="1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20">
        <v>11</v>
      </c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20">
        <v>12</v>
      </c>
      <c r="B25" s="1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6.5" customHeight="1">
      <c r="A26" s="20">
        <v>13</v>
      </c>
      <c r="B26" s="1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20">
        <v>14</v>
      </c>
      <c r="B27" s="1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20" t="s">
        <v>7</v>
      </c>
      <c r="B28" s="1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20" t="s">
        <v>7</v>
      </c>
      <c r="B29" s="1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25.5">
      <c r="A30" s="32" t="s">
        <v>17</v>
      </c>
      <c r="B30" s="5" t="s">
        <v>911</v>
      </c>
      <c r="C30" s="3">
        <v>32</v>
      </c>
      <c r="D30" s="3">
        <v>32</v>
      </c>
      <c r="E30" s="427">
        <v>3.2</v>
      </c>
      <c r="F30" s="427">
        <v>27.2</v>
      </c>
      <c r="G30" s="427">
        <f>SUM(E30:F30)</f>
        <v>30.4</v>
      </c>
      <c r="H30" s="3">
        <v>0</v>
      </c>
      <c r="I30" s="3">
        <v>0</v>
      </c>
      <c r="J30" s="3">
        <v>0</v>
      </c>
      <c r="K30" s="427">
        <v>3.2</v>
      </c>
      <c r="L30" s="427">
        <v>27.2</v>
      </c>
      <c r="M30" s="427">
        <f>SUM(K30:L30)</f>
        <v>30.4</v>
      </c>
      <c r="N30" s="427">
        <v>3.2</v>
      </c>
      <c r="O30" s="427">
        <v>27.2</v>
      </c>
      <c r="P30" s="427">
        <f>SUM(N30:O30)</f>
        <v>30.4</v>
      </c>
      <c r="Q30" s="3">
        <v>0</v>
      </c>
      <c r="R30" s="3">
        <v>0</v>
      </c>
      <c r="S30" s="3">
        <v>0</v>
      </c>
      <c r="T30" s="3" t="s">
        <v>915</v>
      </c>
      <c r="U30" s="3">
        <v>32</v>
      </c>
      <c r="V30" s="3">
        <v>32</v>
      </c>
    </row>
    <row r="35" spans="1:21" ht="12.75">
      <c r="A35" s="16" t="s">
        <v>955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445" t="s">
        <v>12</v>
      </c>
      <c r="Q35" s="445"/>
      <c r="U35" s="16"/>
    </row>
    <row r="36" spans="1:17" ht="12.75">
      <c r="A36" s="445" t="s">
        <v>950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</row>
    <row r="37" spans="1:17" ht="12.75">
      <c r="A37" s="445" t="s">
        <v>18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</row>
    <row r="38" spans="15:17" ht="12.75">
      <c r="O38" s="478" t="s">
        <v>85</v>
      </c>
      <c r="P38" s="478"/>
      <c r="Q38" s="478"/>
    </row>
  </sheetData>
  <sheetProtection/>
  <mergeCells count="23">
    <mergeCell ref="U9:V9"/>
    <mergeCell ref="V11:V12"/>
    <mergeCell ref="U11:U12"/>
    <mergeCell ref="D11:D12"/>
    <mergeCell ref="P10:V10"/>
    <mergeCell ref="C11:C12"/>
    <mergeCell ref="E11:G11"/>
    <mergeCell ref="Q1:V1"/>
    <mergeCell ref="O38:Q38"/>
    <mergeCell ref="P35:Q35"/>
    <mergeCell ref="A36:Q36"/>
    <mergeCell ref="A37:Q37"/>
    <mergeCell ref="H11:J11"/>
    <mergeCell ref="Q11:S11"/>
    <mergeCell ref="A11:A12"/>
    <mergeCell ref="A5:Q5"/>
    <mergeCell ref="A8:S8"/>
    <mergeCell ref="A4:P4"/>
    <mergeCell ref="A3:Q3"/>
    <mergeCell ref="T11:T12"/>
    <mergeCell ref="K11:M11"/>
    <mergeCell ref="B11:B12"/>
    <mergeCell ref="N11:P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Normal="80" zoomScaleSheetLayoutView="70" zoomScalePageLayoutView="0" workbookViewId="0" topLeftCell="A7">
      <selection activeCell="A34" sqref="A34:B34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593" t="s">
        <v>206</v>
      </c>
      <c r="R1" s="593"/>
      <c r="S1" s="593"/>
      <c r="T1" s="593"/>
      <c r="U1" s="593"/>
      <c r="V1" s="593"/>
    </row>
    <row r="3" spans="1:17" ht="15">
      <c r="A3" s="558" t="s">
        <v>0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ht="20.25">
      <c r="A4" s="524" t="s">
        <v>706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46"/>
    </row>
    <row r="5" spans="1:17" ht="15.75">
      <c r="A5" s="596" t="s">
        <v>930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</row>
    <row r="6" spans="1:21" ht="12.75">
      <c r="A6" s="38"/>
      <c r="B6" s="38"/>
      <c r="C6" s="1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7" spans="1:19" ht="15.75">
      <c r="A7" s="484" t="s">
        <v>855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</row>
    <row r="8" spans="1:22" ht="15.7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597" t="s">
        <v>224</v>
      </c>
      <c r="Q8" s="597"/>
      <c r="R8" s="597"/>
      <c r="S8" s="597"/>
      <c r="T8" s="597"/>
      <c r="U8" s="597"/>
      <c r="V8" s="597"/>
    </row>
    <row r="9" spans="16:22" ht="12.75">
      <c r="P9" s="548" t="s">
        <v>786</v>
      </c>
      <c r="Q9" s="548"/>
      <c r="R9" s="548"/>
      <c r="S9" s="548"/>
      <c r="T9" s="548"/>
      <c r="U9" s="548"/>
      <c r="V9" s="548"/>
    </row>
    <row r="10" spans="1:22" ht="28.5" customHeight="1">
      <c r="A10" s="594" t="s">
        <v>23</v>
      </c>
      <c r="B10" s="555" t="s">
        <v>204</v>
      </c>
      <c r="C10" s="555" t="s">
        <v>373</v>
      </c>
      <c r="D10" s="555" t="s">
        <v>479</v>
      </c>
      <c r="E10" s="479" t="s">
        <v>766</v>
      </c>
      <c r="F10" s="479"/>
      <c r="G10" s="479"/>
      <c r="H10" s="462" t="s">
        <v>797</v>
      </c>
      <c r="I10" s="476"/>
      <c r="J10" s="463"/>
      <c r="K10" s="507" t="s">
        <v>375</v>
      </c>
      <c r="L10" s="508"/>
      <c r="M10" s="588"/>
      <c r="N10" s="590" t="s">
        <v>157</v>
      </c>
      <c r="O10" s="591"/>
      <c r="P10" s="592"/>
      <c r="Q10" s="461" t="s">
        <v>798</v>
      </c>
      <c r="R10" s="461"/>
      <c r="S10" s="461"/>
      <c r="T10" s="555" t="s">
        <v>246</v>
      </c>
      <c r="U10" s="555" t="s">
        <v>428</v>
      </c>
      <c r="V10" s="555" t="s">
        <v>376</v>
      </c>
    </row>
    <row r="11" spans="1:22" ht="69" customHeight="1">
      <c r="A11" s="595"/>
      <c r="B11" s="556"/>
      <c r="C11" s="556"/>
      <c r="D11" s="556"/>
      <c r="E11" s="5" t="s">
        <v>179</v>
      </c>
      <c r="F11" s="5" t="s">
        <v>205</v>
      </c>
      <c r="G11" s="5" t="s">
        <v>17</v>
      </c>
      <c r="H11" s="5" t="s">
        <v>179</v>
      </c>
      <c r="I11" s="5" t="s">
        <v>205</v>
      </c>
      <c r="J11" s="5" t="s">
        <v>17</v>
      </c>
      <c r="K11" s="5" t="s">
        <v>179</v>
      </c>
      <c r="L11" s="5" t="s">
        <v>205</v>
      </c>
      <c r="M11" s="5" t="s">
        <v>17</v>
      </c>
      <c r="N11" s="5" t="s">
        <v>179</v>
      </c>
      <c r="O11" s="5" t="s">
        <v>205</v>
      </c>
      <c r="P11" s="5" t="s">
        <v>17</v>
      </c>
      <c r="Q11" s="5" t="s">
        <v>234</v>
      </c>
      <c r="R11" s="5" t="s">
        <v>216</v>
      </c>
      <c r="S11" s="5" t="s">
        <v>217</v>
      </c>
      <c r="T11" s="556"/>
      <c r="U11" s="556"/>
      <c r="V11" s="556"/>
    </row>
    <row r="12" spans="1:22" ht="12.75">
      <c r="A12" s="176">
        <v>1</v>
      </c>
      <c r="B12" s="118">
        <v>2</v>
      </c>
      <c r="C12" s="8">
        <v>3</v>
      </c>
      <c r="D12" s="176">
        <v>4</v>
      </c>
      <c r="E12" s="118">
        <v>5</v>
      </c>
      <c r="F12" s="8">
        <v>6</v>
      </c>
      <c r="G12" s="176">
        <v>7</v>
      </c>
      <c r="H12" s="118">
        <v>8</v>
      </c>
      <c r="I12" s="8">
        <v>9</v>
      </c>
      <c r="J12" s="176">
        <v>10</v>
      </c>
      <c r="K12" s="118">
        <v>11</v>
      </c>
      <c r="L12" s="8">
        <v>12</v>
      </c>
      <c r="M12" s="176">
        <v>13</v>
      </c>
      <c r="N12" s="118">
        <v>14</v>
      </c>
      <c r="O12" s="8">
        <v>15</v>
      </c>
      <c r="P12" s="176">
        <v>16</v>
      </c>
      <c r="Q12" s="118">
        <v>17</v>
      </c>
      <c r="R12" s="8">
        <v>18</v>
      </c>
      <c r="S12" s="176">
        <v>19</v>
      </c>
      <c r="T12" s="118">
        <v>20</v>
      </c>
      <c r="U12" s="176">
        <v>21</v>
      </c>
      <c r="V12" s="118">
        <v>22</v>
      </c>
    </row>
    <row r="13" spans="1:22" ht="25.5">
      <c r="A13" s="20">
        <v>1</v>
      </c>
      <c r="B13" s="19" t="s">
        <v>911</v>
      </c>
      <c r="C13" s="8">
        <v>78</v>
      </c>
      <c r="D13" s="8">
        <v>78</v>
      </c>
      <c r="E13" s="439">
        <v>7.8</v>
      </c>
      <c r="F13" s="439">
        <v>66.3</v>
      </c>
      <c r="G13" s="439">
        <f>SUM(E13:F13)</f>
        <v>74.1</v>
      </c>
      <c r="H13" s="8">
        <v>0</v>
      </c>
      <c r="I13" s="8">
        <v>0</v>
      </c>
      <c r="J13" s="8">
        <v>0</v>
      </c>
      <c r="K13" s="439">
        <v>7.8</v>
      </c>
      <c r="L13" s="439">
        <v>66.3</v>
      </c>
      <c r="M13" s="439">
        <f>SUM(K13:L13)</f>
        <v>74.1</v>
      </c>
      <c r="N13" s="439">
        <v>7.8</v>
      </c>
      <c r="O13" s="439">
        <v>66.3</v>
      </c>
      <c r="P13" s="439">
        <f>SUM(N13:O13)</f>
        <v>74.1</v>
      </c>
      <c r="Q13" s="8">
        <v>0</v>
      </c>
      <c r="R13" s="8">
        <v>0</v>
      </c>
      <c r="S13" s="8">
        <v>0</v>
      </c>
      <c r="T13" s="20" t="s">
        <v>915</v>
      </c>
      <c r="U13" s="8">
        <v>78</v>
      </c>
      <c r="V13" s="8">
        <v>78</v>
      </c>
    </row>
    <row r="14" spans="1:22" ht="12.75">
      <c r="A14" s="20">
        <v>2</v>
      </c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>
      <c r="A15" s="20">
        <v>3</v>
      </c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20">
        <v>4</v>
      </c>
      <c r="B16" s="1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20">
        <v>5</v>
      </c>
      <c r="B17" s="1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20">
        <v>6</v>
      </c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20">
        <v>7</v>
      </c>
      <c r="B19" s="1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20">
        <v>8</v>
      </c>
      <c r="B20" s="1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20">
        <v>9</v>
      </c>
      <c r="B21" s="1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20">
        <v>10</v>
      </c>
      <c r="B22" s="1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6.5" customHeight="1">
      <c r="A23" s="20">
        <v>11</v>
      </c>
      <c r="B23" s="1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20">
        <v>12</v>
      </c>
      <c r="B24" s="1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20">
        <v>13</v>
      </c>
      <c r="B25" s="1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6.5" customHeight="1">
      <c r="A26" s="20">
        <v>14</v>
      </c>
      <c r="B26" s="1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20" t="s">
        <v>7</v>
      </c>
      <c r="B27" s="1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20" t="s">
        <v>7</v>
      </c>
      <c r="B28" s="1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5.5">
      <c r="A29" s="32" t="s">
        <v>17</v>
      </c>
      <c r="B29" s="5" t="s">
        <v>911</v>
      </c>
      <c r="C29" s="3">
        <v>78</v>
      </c>
      <c r="D29" s="3">
        <v>78</v>
      </c>
      <c r="E29" s="427">
        <v>7.8</v>
      </c>
      <c r="F29" s="427">
        <v>66.3</v>
      </c>
      <c r="G29" s="427">
        <f>SUM(E29:F29)</f>
        <v>74.1</v>
      </c>
      <c r="H29" s="3">
        <v>0</v>
      </c>
      <c r="I29" s="3">
        <v>0</v>
      </c>
      <c r="J29" s="3">
        <v>0</v>
      </c>
      <c r="K29" s="427">
        <v>7.8</v>
      </c>
      <c r="L29" s="427">
        <v>66.3</v>
      </c>
      <c r="M29" s="427">
        <f>SUM(K29:L29)</f>
        <v>74.1</v>
      </c>
      <c r="N29" s="427">
        <v>7.8</v>
      </c>
      <c r="O29" s="427">
        <v>66.3</v>
      </c>
      <c r="P29" s="427">
        <f>SUM(N29:O29)</f>
        <v>74.1</v>
      </c>
      <c r="Q29" s="3">
        <v>0</v>
      </c>
      <c r="R29" s="3">
        <v>0</v>
      </c>
      <c r="S29" s="3">
        <v>0</v>
      </c>
      <c r="T29" s="3" t="s">
        <v>915</v>
      </c>
      <c r="U29" s="3">
        <v>78</v>
      </c>
      <c r="V29" s="3">
        <v>78</v>
      </c>
    </row>
    <row r="34" spans="1:21" ht="12.75">
      <c r="A34" s="16" t="s">
        <v>955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445" t="s">
        <v>12</v>
      </c>
      <c r="Q34" s="445"/>
      <c r="U34" s="16"/>
    </row>
    <row r="35" spans="1:17" ht="12.75">
      <c r="A35" s="445" t="s">
        <v>950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</row>
    <row r="36" spans="1:17" ht="12.75">
      <c r="A36" s="445" t="s">
        <v>18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</row>
    <row r="37" spans="15:17" ht="12.75">
      <c r="O37" s="478" t="s">
        <v>85</v>
      </c>
      <c r="P37" s="478"/>
      <c r="Q37" s="478"/>
    </row>
  </sheetData>
  <sheetProtection/>
  <mergeCells count="23"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O37:Q37"/>
    <mergeCell ref="U10:U11"/>
    <mergeCell ref="T10:T11"/>
    <mergeCell ref="A10:A11"/>
    <mergeCell ref="B10:B11"/>
    <mergeCell ref="C10:C11"/>
    <mergeCell ref="V10:V11"/>
    <mergeCell ref="P34:Q34"/>
    <mergeCell ref="A35:Q35"/>
    <mergeCell ref="A36:Q36"/>
    <mergeCell ref="D10:D11"/>
    <mergeCell ref="E10:G10"/>
    <mergeCell ref="H10:J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view="pageBreakPreview" zoomScaleSheetLayoutView="100" zoomScalePageLayoutView="0" workbookViewId="0" topLeftCell="A14">
      <selection activeCell="A32" sqref="A32:B32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16.57421875" style="17" customWidth="1"/>
    <col min="4" max="4" width="15.8515625" style="17" customWidth="1"/>
    <col min="5" max="5" width="18.8515625" style="17" customWidth="1"/>
    <col min="6" max="6" width="19.00390625" style="17" customWidth="1"/>
    <col min="7" max="7" width="22.57421875" style="17" customWidth="1"/>
    <col min="8" max="8" width="16.7109375" style="17" customWidth="1"/>
    <col min="9" max="9" width="30.140625" style="17" customWidth="1"/>
    <col min="10" max="16384" width="9.140625" style="17" customWidth="1"/>
  </cols>
  <sheetData>
    <row r="1" spans="9:10" ht="15">
      <c r="I1" s="43" t="s">
        <v>67</v>
      </c>
      <c r="J1" s="45"/>
    </row>
    <row r="2" spans="4:10" ht="15">
      <c r="D2" s="47" t="s">
        <v>0</v>
      </c>
      <c r="E2" s="47"/>
      <c r="F2" s="47"/>
      <c r="G2" s="47"/>
      <c r="H2" s="47"/>
      <c r="I2" s="47"/>
      <c r="J2" s="47"/>
    </row>
    <row r="3" spans="2:10" ht="20.25" customHeight="1">
      <c r="B3" s="179"/>
      <c r="C3" s="598" t="s">
        <v>706</v>
      </c>
      <c r="D3" s="598"/>
      <c r="E3" s="598"/>
      <c r="F3" s="598"/>
      <c r="G3" s="141"/>
      <c r="H3" s="141"/>
      <c r="I3" s="141"/>
      <c r="J3" s="46"/>
    </row>
    <row r="4" ht="10.5" customHeight="1"/>
    <row r="5" spans="1:9" ht="30.75" customHeight="1">
      <c r="A5" s="599" t="s">
        <v>767</v>
      </c>
      <c r="B5" s="599"/>
      <c r="C5" s="599"/>
      <c r="D5" s="599"/>
      <c r="E5" s="599"/>
      <c r="F5" s="599"/>
      <c r="G5" s="599"/>
      <c r="H5" s="599"/>
      <c r="I5" s="599"/>
    </row>
    <row r="7" ht="0.75" customHeight="1"/>
    <row r="8" spans="1:9" ht="12.75">
      <c r="A8" s="16" t="s">
        <v>26</v>
      </c>
      <c r="B8" s="17" t="s">
        <v>928</v>
      </c>
      <c r="I8" s="35" t="s">
        <v>22</v>
      </c>
    </row>
    <row r="9" spans="4:22" ht="12.75">
      <c r="D9" s="548" t="s">
        <v>786</v>
      </c>
      <c r="E9" s="548"/>
      <c r="F9" s="548"/>
      <c r="G9" s="548"/>
      <c r="H9" s="548"/>
      <c r="I9" s="548"/>
      <c r="U9" s="21"/>
      <c r="V9" s="24"/>
    </row>
    <row r="10" spans="1:9" ht="44.25" customHeight="1">
      <c r="A10" s="5" t="s">
        <v>2</v>
      </c>
      <c r="B10" s="5" t="s">
        <v>3</v>
      </c>
      <c r="C10" s="2" t="s">
        <v>766</v>
      </c>
      <c r="D10" s="2" t="s">
        <v>801</v>
      </c>
      <c r="E10" s="2" t="s">
        <v>116</v>
      </c>
      <c r="F10" s="5" t="s">
        <v>227</v>
      </c>
      <c r="G10" s="2" t="s">
        <v>869</v>
      </c>
      <c r="H10" s="2" t="s">
        <v>157</v>
      </c>
      <c r="I10" s="36" t="s">
        <v>799</v>
      </c>
    </row>
    <row r="11" spans="1:9" s="127" customFormat="1" ht="15.75" customHeight="1">
      <c r="A11" s="71">
        <v>1</v>
      </c>
      <c r="B11" s="70">
        <v>2</v>
      </c>
      <c r="C11" s="71">
        <v>3</v>
      </c>
      <c r="D11" s="70">
        <v>4</v>
      </c>
      <c r="E11" s="71">
        <v>5</v>
      </c>
      <c r="F11" s="70">
        <v>6</v>
      </c>
      <c r="G11" s="71">
        <v>7</v>
      </c>
      <c r="H11" s="70">
        <v>8</v>
      </c>
      <c r="I11" s="71">
        <v>9</v>
      </c>
    </row>
    <row r="12" spans="1:9" ht="15" customHeight="1">
      <c r="A12" s="20">
        <v>1</v>
      </c>
      <c r="B12" s="20" t="s">
        <v>911</v>
      </c>
      <c r="C12" s="20">
        <v>1.35</v>
      </c>
      <c r="D12" s="20">
        <v>0</v>
      </c>
      <c r="E12" s="3">
        <v>1.09</v>
      </c>
      <c r="F12" s="3">
        <v>0</v>
      </c>
      <c r="G12" s="3">
        <v>0</v>
      </c>
      <c r="H12" s="20">
        <v>0</v>
      </c>
      <c r="I12" s="20">
        <f>SUM(D12+E12+F12)-H12</f>
        <v>1.09</v>
      </c>
    </row>
    <row r="13" spans="1:9" ht="74.25" customHeight="1" hidden="1">
      <c r="A13" s="20">
        <v>2</v>
      </c>
      <c r="B13" s="20"/>
      <c r="C13" s="20"/>
      <c r="D13" s="20"/>
      <c r="E13" s="20"/>
      <c r="F13" s="20"/>
      <c r="G13" s="20"/>
      <c r="H13" s="20"/>
      <c r="I13" s="20"/>
    </row>
    <row r="14" spans="1:9" ht="12" customHeight="1">
      <c r="A14" s="20">
        <v>2</v>
      </c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>
        <v>3</v>
      </c>
      <c r="B15" s="20"/>
      <c r="C15" s="20"/>
      <c r="D15" s="20"/>
      <c r="E15" s="20"/>
      <c r="F15" s="20"/>
      <c r="G15" s="20"/>
      <c r="H15" s="20"/>
      <c r="I15" s="20"/>
    </row>
    <row r="16" spans="1:9" ht="15.75" customHeight="1">
      <c r="A16" s="20">
        <v>4</v>
      </c>
      <c r="B16" s="20"/>
      <c r="C16" s="20"/>
      <c r="D16" s="20"/>
      <c r="E16" s="20"/>
      <c r="F16" s="20"/>
      <c r="G16" s="20"/>
      <c r="H16" s="20"/>
      <c r="I16" s="20"/>
    </row>
    <row r="17" spans="1:9" ht="12.75" customHeight="1">
      <c r="A17" s="20">
        <v>5</v>
      </c>
      <c r="B17" s="20"/>
      <c r="C17" s="20"/>
      <c r="D17" s="20"/>
      <c r="E17" s="20"/>
      <c r="F17" s="20"/>
      <c r="G17" s="20"/>
      <c r="H17" s="20"/>
      <c r="I17" s="20"/>
    </row>
    <row r="18" spans="1:9" ht="12.75" customHeight="1">
      <c r="A18" s="20">
        <v>6</v>
      </c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>
        <v>7</v>
      </c>
      <c r="B19" s="20"/>
      <c r="C19" s="20"/>
      <c r="D19" s="20"/>
      <c r="E19" s="3"/>
      <c r="F19" s="3"/>
      <c r="G19" s="3"/>
      <c r="H19" s="3"/>
      <c r="I19" s="20"/>
    </row>
    <row r="20" spans="1:9" ht="12.75">
      <c r="A20" s="20">
        <v>8</v>
      </c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0">
        <v>9</v>
      </c>
      <c r="B21" s="20"/>
      <c r="C21" s="20"/>
      <c r="D21" s="20"/>
      <c r="E21" s="20"/>
      <c r="F21" s="20"/>
      <c r="G21" s="20"/>
      <c r="H21" s="20"/>
      <c r="I21" s="20"/>
    </row>
    <row r="22" spans="1:9" ht="12.75">
      <c r="A22" s="20">
        <v>10</v>
      </c>
      <c r="B22" s="20"/>
      <c r="C22" s="20"/>
      <c r="D22" s="20"/>
      <c r="E22" s="20"/>
      <c r="F22" s="20"/>
      <c r="G22" s="20"/>
      <c r="H22" s="20"/>
      <c r="I22" s="20"/>
    </row>
    <row r="23" spans="1:9" ht="12.75">
      <c r="A23" s="20">
        <v>11</v>
      </c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2">
        <v>12</v>
      </c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>
        <v>13</v>
      </c>
      <c r="B25" s="20"/>
      <c r="C25" s="20"/>
      <c r="D25" s="20"/>
      <c r="E25" s="20"/>
      <c r="F25" s="20"/>
      <c r="G25" s="20"/>
      <c r="H25" s="20"/>
      <c r="I25" s="20"/>
    </row>
    <row r="26" spans="1:9" ht="12.75">
      <c r="A26" s="20">
        <v>14</v>
      </c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22" t="s">
        <v>7</v>
      </c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2" t="s">
        <v>7</v>
      </c>
      <c r="B28" s="20"/>
      <c r="C28" s="20"/>
      <c r="D28" s="20"/>
      <c r="E28" s="20"/>
      <c r="F28" s="20"/>
      <c r="G28" s="20"/>
      <c r="H28" s="20"/>
      <c r="I28" s="20"/>
    </row>
    <row r="29" spans="1:9" ht="12.75">
      <c r="A29" s="3" t="s">
        <v>17</v>
      </c>
      <c r="B29" s="3" t="s">
        <v>911</v>
      </c>
      <c r="C29" s="3">
        <v>1.35</v>
      </c>
      <c r="D29" s="3">
        <v>0</v>
      </c>
      <c r="E29" s="3">
        <v>1.09</v>
      </c>
      <c r="F29" s="3">
        <v>0</v>
      </c>
      <c r="G29" s="3">
        <v>0</v>
      </c>
      <c r="H29" s="3">
        <v>0</v>
      </c>
      <c r="I29" s="3">
        <f>SUM(D29+E29+F29)-H29</f>
        <v>1.09</v>
      </c>
    </row>
    <row r="30" spans="5:9" ht="12.75">
      <c r="E30" s="33"/>
      <c r="F30" s="33"/>
      <c r="G30" s="33"/>
      <c r="H30" s="24"/>
      <c r="I30" s="24"/>
    </row>
    <row r="31" spans="5:9" ht="12.75">
      <c r="E31" s="13"/>
      <c r="F31" s="13"/>
      <c r="G31" s="13"/>
      <c r="H31" s="33"/>
      <c r="I31" s="24"/>
    </row>
    <row r="32" spans="1:10" ht="12.75">
      <c r="A32" s="16"/>
      <c r="E32" s="38"/>
      <c r="F32" s="38"/>
      <c r="G32" s="38"/>
      <c r="I32" s="457" t="s">
        <v>12</v>
      </c>
      <c r="J32" s="457"/>
    </row>
    <row r="33" spans="5:9" ht="12.75">
      <c r="E33" s="445" t="s">
        <v>950</v>
      </c>
      <c r="F33" s="445"/>
      <c r="G33" s="445"/>
      <c r="H33" s="445"/>
      <c r="I33" s="445"/>
    </row>
    <row r="34" spans="5:9" ht="12.75">
      <c r="E34" s="445" t="s">
        <v>18</v>
      </c>
      <c r="F34" s="445"/>
      <c r="G34" s="445"/>
      <c r="H34" s="445"/>
      <c r="I34" s="445"/>
    </row>
    <row r="35" spans="9:12" ht="12.75">
      <c r="I35" s="456" t="s">
        <v>85</v>
      </c>
      <c r="J35" s="456"/>
      <c r="K35" s="456"/>
      <c r="L35" s="456"/>
    </row>
  </sheetData>
  <sheetProtection/>
  <mergeCells count="7">
    <mergeCell ref="C3:F3"/>
    <mergeCell ref="I35:L35"/>
    <mergeCell ref="D9:I9"/>
    <mergeCell ref="E33:I33"/>
    <mergeCell ref="E34:I34"/>
    <mergeCell ref="A5:I5"/>
    <mergeCell ref="I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1" zoomScaleSheetLayoutView="81" zoomScalePageLayoutView="0" workbookViewId="0" topLeftCell="A15">
      <selection activeCell="P40" sqref="P40"/>
    </sheetView>
  </sheetViews>
  <sheetFormatPr defaultColWidth="9.140625" defaultRowHeight="12.75"/>
  <cols>
    <col min="1" max="1" width="4.421875" style="17" customWidth="1"/>
    <col min="2" max="2" width="37.28125" style="17" customWidth="1"/>
    <col min="3" max="3" width="12.28125" style="17" customWidth="1"/>
    <col min="4" max="5" width="15.140625" style="17" customWidth="1"/>
    <col min="6" max="6" width="15.8515625" style="17" customWidth="1"/>
    <col min="7" max="7" width="12.57421875" style="17" customWidth="1"/>
    <col min="8" max="8" width="23.7109375" style="17" customWidth="1"/>
    <col min="9" max="16384" width="9.140625" style="17" customWidth="1"/>
  </cols>
  <sheetData>
    <row r="1" spans="4:14" ht="15">
      <c r="D1" s="38"/>
      <c r="E1" s="38"/>
      <c r="F1" s="38"/>
      <c r="H1" s="43" t="s">
        <v>68</v>
      </c>
      <c r="I1" s="38"/>
      <c r="M1" s="45"/>
      <c r="N1" s="45"/>
    </row>
    <row r="2" spans="1:14" ht="15">
      <c r="A2" s="558" t="s">
        <v>0</v>
      </c>
      <c r="B2" s="558"/>
      <c r="C2" s="558"/>
      <c r="D2" s="558"/>
      <c r="E2" s="558"/>
      <c r="F2" s="558"/>
      <c r="G2" s="558"/>
      <c r="H2" s="558"/>
      <c r="I2" s="47"/>
      <c r="J2" s="47"/>
      <c r="K2" s="47"/>
      <c r="L2" s="47"/>
      <c r="M2" s="47"/>
      <c r="N2" s="47"/>
    </row>
    <row r="3" spans="1:14" ht="20.25">
      <c r="A3" s="483" t="s">
        <v>706</v>
      </c>
      <c r="B3" s="483"/>
      <c r="C3" s="483"/>
      <c r="D3" s="483"/>
      <c r="E3" s="483"/>
      <c r="F3" s="483"/>
      <c r="G3" s="483"/>
      <c r="H3" s="483"/>
      <c r="I3" s="46"/>
      <c r="J3" s="46"/>
      <c r="K3" s="46"/>
      <c r="L3" s="46"/>
      <c r="M3" s="46"/>
      <c r="N3" s="46"/>
    </row>
    <row r="4" ht="10.5" customHeight="1"/>
    <row r="5" spans="1:8" ht="19.5" customHeight="1">
      <c r="A5" s="484" t="s">
        <v>768</v>
      </c>
      <c r="B5" s="558"/>
      <c r="C5" s="558"/>
      <c r="D5" s="558"/>
      <c r="E5" s="558"/>
      <c r="F5" s="558"/>
      <c r="G5" s="558"/>
      <c r="H5" s="558"/>
    </row>
    <row r="7" spans="1:10" s="15" customFormat="1" ht="15.75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9" s="15" customFormat="1" ht="15.75">
      <c r="A8" s="456" t="s">
        <v>927</v>
      </c>
      <c r="B8" s="456"/>
      <c r="C8" s="17"/>
      <c r="D8" s="17"/>
      <c r="E8" s="17"/>
      <c r="F8" s="17"/>
      <c r="G8" s="17"/>
      <c r="H8" s="35" t="s">
        <v>27</v>
      </c>
      <c r="I8" s="17"/>
    </row>
    <row r="9" spans="1:20" s="15" customFormat="1" ht="15.75">
      <c r="A9" s="16"/>
      <c r="B9" s="17"/>
      <c r="C9" s="17"/>
      <c r="D9" s="112"/>
      <c r="E9" s="112"/>
      <c r="G9" s="112" t="s">
        <v>782</v>
      </c>
      <c r="H9" s="112"/>
      <c r="J9" s="112"/>
      <c r="K9" s="112"/>
      <c r="L9" s="112"/>
      <c r="S9" s="138"/>
      <c r="T9" s="136"/>
    </row>
    <row r="10" spans="1:8" s="39" customFormat="1" ht="55.5" customHeight="1">
      <c r="A10" s="41"/>
      <c r="B10" s="5" t="s">
        <v>28</v>
      </c>
      <c r="C10" s="5" t="s">
        <v>769</v>
      </c>
      <c r="D10" s="5" t="s">
        <v>793</v>
      </c>
      <c r="E10" s="5" t="s">
        <v>226</v>
      </c>
      <c r="F10" s="5" t="s">
        <v>227</v>
      </c>
      <c r="G10" s="5" t="s">
        <v>74</v>
      </c>
      <c r="H10" s="5" t="s">
        <v>800</v>
      </c>
    </row>
    <row r="11" spans="1:8" s="39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32" t="s">
        <v>29</v>
      </c>
      <c r="B12" s="32" t="s">
        <v>30</v>
      </c>
      <c r="C12" s="448">
        <v>13.5</v>
      </c>
      <c r="D12" s="448">
        <v>0</v>
      </c>
      <c r="E12" s="448">
        <v>13.5</v>
      </c>
      <c r="F12" s="600">
        <v>18</v>
      </c>
      <c r="G12" s="21"/>
      <c r="H12" s="448"/>
    </row>
    <row r="13" spans="1:8" ht="20.25" customHeight="1">
      <c r="A13" s="21"/>
      <c r="B13" s="21" t="s">
        <v>31</v>
      </c>
      <c r="C13" s="448"/>
      <c r="D13" s="448"/>
      <c r="E13" s="448"/>
      <c r="F13" s="600"/>
      <c r="G13" s="21">
        <v>0.34</v>
      </c>
      <c r="H13" s="448"/>
    </row>
    <row r="14" spans="1:8" ht="17.25" customHeight="1">
      <c r="A14" s="21"/>
      <c r="B14" s="21" t="s">
        <v>191</v>
      </c>
      <c r="C14" s="448"/>
      <c r="D14" s="448"/>
      <c r="E14" s="448"/>
      <c r="F14" s="600"/>
      <c r="G14" s="21">
        <v>0</v>
      </c>
      <c r="H14" s="448"/>
    </row>
    <row r="15" spans="1:8" s="39" customFormat="1" ht="33.75" customHeight="1">
      <c r="A15" s="40"/>
      <c r="B15" s="40" t="s">
        <v>192</v>
      </c>
      <c r="C15" s="448"/>
      <c r="D15" s="448"/>
      <c r="E15" s="448"/>
      <c r="F15" s="600"/>
      <c r="G15" s="40">
        <v>7.34</v>
      </c>
      <c r="H15" s="448"/>
    </row>
    <row r="16" spans="1:8" s="39" customFormat="1" ht="12.75">
      <c r="A16" s="40"/>
      <c r="B16" s="41" t="s">
        <v>32</v>
      </c>
      <c r="C16" s="19">
        <f>SUM(C12)</f>
        <v>13.5</v>
      </c>
      <c r="D16" s="19">
        <v>0</v>
      </c>
      <c r="E16" s="19">
        <f>SUM(E12)</f>
        <v>13.5</v>
      </c>
      <c r="F16" s="409">
        <f>SUM(F12)</f>
        <v>18</v>
      </c>
      <c r="G16" s="411">
        <f>SUM(G13:G15)</f>
        <v>7.68</v>
      </c>
      <c r="H16" s="412">
        <f>SUM(D16+E16)-G16</f>
        <v>5.82</v>
      </c>
    </row>
    <row r="17" spans="1:8" s="39" customFormat="1" ht="40.5" customHeight="1">
      <c r="A17" s="41" t="s">
        <v>33</v>
      </c>
      <c r="B17" s="41" t="s">
        <v>225</v>
      </c>
      <c r="C17" s="601">
        <v>16.5</v>
      </c>
      <c r="D17" s="601">
        <v>0</v>
      </c>
      <c r="E17" s="601">
        <v>16.5</v>
      </c>
      <c r="F17" s="601">
        <v>0</v>
      </c>
      <c r="G17" s="40"/>
      <c r="H17" s="601"/>
    </row>
    <row r="18" spans="1:8" ht="28.5" customHeight="1">
      <c r="A18" s="21"/>
      <c r="B18" s="169" t="s">
        <v>194</v>
      </c>
      <c r="C18" s="601"/>
      <c r="D18" s="601"/>
      <c r="E18" s="601"/>
      <c r="F18" s="601"/>
      <c r="G18" s="392">
        <v>3.6</v>
      </c>
      <c r="H18" s="601"/>
    </row>
    <row r="19" spans="1:8" ht="19.5" customHeight="1">
      <c r="A19" s="21"/>
      <c r="B19" s="40" t="s">
        <v>34</v>
      </c>
      <c r="C19" s="601"/>
      <c r="D19" s="601"/>
      <c r="E19" s="601"/>
      <c r="F19" s="601"/>
      <c r="G19" s="21"/>
      <c r="H19" s="601"/>
    </row>
    <row r="20" spans="1:8" ht="21.75" customHeight="1">
      <c r="A20" s="21"/>
      <c r="B20" s="40" t="s">
        <v>195</v>
      </c>
      <c r="C20" s="601"/>
      <c r="D20" s="601"/>
      <c r="E20" s="601"/>
      <c r="F20" s="601"/>
      <c r="G20" s="21">
        <v>0</v>
      </c>
      <c r="H20" s="601"/>
    </row>
    <row r="21" spans="1:8" s="39" customFormat="1" ht="27.75" customHeight="1">
      <c r="A21" s="40"/>
      <c r="B21" s="40" t="s">
        <v>35</v>
      </c>
      <c r="C21" s="601"/>
      <c r="D21" s="601"/>
      <c r="E21" s="601"/>
      <c r="F21" s="601"/>
      <c r="G21" s="40"/>
      <c r="H21" s="601"/>
    </row>
    <row r="22" spans="1:8" s="39" customFormat="1" ht="19.5" customHeight="1">
      <c r="A22" s="40"/>
      <c r="B22" s="40" t="s">
        <v>193</v>
      </c>
      <c r="C22" s="601"/>
      <c r="D22" s="601"/>
      <c r="E22" s="601"/>
      <c r="F22" s="601"/>
      <c r="G22" s="40"/>
      <c r="H22" s="601"/>
    </row>
    <row r="23" spans="1:8" s="39" customFormat="1" ht="27.75" customHeight="1">
      <c r="A23" s="40"/>
      <c r="B23" s="40" t="s">
        <v>196</v>
      </c>
      <c r="C23" s="601"/>
      <c r="D23" s="601"/>
      <c r="E23" s="601"/>
      <c r="F23" s="601"/>
      <c r="G23" s="412">
        <v>2</v>
      </c>
      <c r="H23" s="601"/>
    </row>
    <row r="24" spans="1:8" s="39" customFormat="1" ht="18.75" customHeight="1">
      <c r="A24" s="41"/>
      <c r="B24" s="40" t="s">
        <v>197</v>
      </c>
      <c r="C24" s="601"/>
      <c r="D24" s="601"/>
      <c r="E24" s="601"/>
      <c r="F24" s="601"/>
      <c r="G24" s="40">
        <v>0</v>
      </c>
      <c r="H24" s="601"/>
    </row>
    <row r="25" spans="1:8" s="39" customFormat="1" ht="19.5" customHeight="1">
      <c r="A25" s="41"/>
      <c r="B25" s="41" t="s">
        <v>32</v>
      </c>
      <c r="C25" s="19">
        <f>SUM(C17)</f>
        <v>16.5</v>
      </c>
      <c r="D25" s="19">
        <v>0</v>
      </c>
      <c r="E25" s="19">
        <f>SUM(E17)</f>
        <v>16.5</v>
      </c>
      <c r="F25" s="19">
        <v>0</v>
      </c>
      <c r="G25" s="412">
        <f>SUM(G18:G24)</f>
        <v>5.6</v>
      </c>
      <c r="H25" s="412">
        <f>SUM(D25+E25)-G25</f>
        <v>10.9</v>
      </c>
    </row>
    <row r="26" spans="1:8" ht="12.75">
      <c r="A26" s="21"/>
      <c r="B26" s="32" t="s">
        <v>36</v>
      </c>
      <c r="C26" s="409">
        <f>SUM(C16+C25)</f>
        <v>30</v>
      </c>
      <c r="D26" s="19">
        <v>0</v>
      </c>
      <c r="E26" s="409">
        <f>SUM(E16+E25)</f>
        <v>30</v>
      </c>
      <c r="F26" s="409">
        <f>SUM(F16+F25)</f>
        <v>18</v>
      </c>
      <c r="G26" s="411">
        <f>SUM(G16+G25)</f>
        <v>13.28</v>
      </c>
      <c r="H26" s="412">
        <f>SUM(D26+E26)-G26</f>
        <v>16.72</v>
      </c>
    </row>
    <row r="27" s="39" customFormat="1" ht="15.75" customHeight="1"/>
    <row r="28" s="39" customFormat="1" ht="15.75" customHeight="1"/>
    <row r="29" spans="2:8" ht="12.75" customHeight="1">
      <c r="B29" s="16" t="s">
        <v>955</v>
      </c>
      <c r="C29" s="16"/>
      <c r="D29" s="16"/>
      <c r="E29" s="16"/>
      <c r="F29" s="16"/>
      <c r="G29" s="457" t="s">
        <v>12</v>
      </c>
      <c r="H29" s="457"/>
    </row>
    <row r="30" spans="2:8" ht="13.5" customHeight="1">
      <c r="B30" s="445" t="s">
        <v>950</v>
      </c>
      <c r="C30" s="445"/>
      <c r="D30" s="445"/>
      <c r="E30" s="445"/>
      <c r="F30" s="445"/>
      <c r="G30" s="445"/>
      <c r="H30" s="445"/>
    </row>
    <row r="31" spans="2:8" ht="12" customHeight="1">
      <c r="B31" s="445" t="s">
        <v>18</v>
      </c>
      <c r="C31" s="445"/>
      <c r="D31" s="445"/>
      <c r="E31" s="445"/>
      <c r="F31" s="445"/>
      <c r="G31" s="445"/>
      <c r="H31" s="445"/>
    </row>
    <row r="32" spans="2:10" ht="12.75">
      <c r="B32" s="16"/>
      <c r="C32" s="16"/>
      <c r="D32" s="16"/>
      <c r="E32" s="16"/>
      <c r="F32" s="16"/>
      <c r="G32" s="456" t="s">
        <v>85</v>
      </c>
      <c r="H32" s="456"/>
      <c r="I32" s="456"/>
      <c r="J32" s="456"/>
    </row>
  </sheetData>
  <sheetProtection/>
  <mergeCells count="18"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SheetLayoutView="85" zoomScalePageLayoutView="0" workbookViewId="0" topLeftCell="A10">
      <selection activeCell="A33" sqref="A33:B33"/>
    </sheetView>
  </sheetViews>
  <sheetFormatPr defaultColWidth="9.140625" defaultRowHeight="12.75"/>
  <cols>
    <col min="1" max="1" width="9.140625" style="17" customWidth="1"/>
    <col min="2" max="2" width="19.28125" style="17" customWidth="1"/>
    <col min="3" max="3" width="28.421875" style="17" customWidth="1"/>
    <col min="4" max="4" width="27.7109375" style="17" customWidth="1"/>
    <col min="5" max="5" width="30.28125" style="17" customWidth="1"/>
    <col min="6" max="16384" width="9.140625" style="17" customWidth="1"/>
  </cols>
  <sheetData>
    <row r="1" spans="5:6" ht="15">
      <c r="E1" s="43" t="s">
        <v>514</v>
      </c>
      <c r="F1" s="45"/>
    </row>
    <row r="2" spans="4:6" ht="15">
      <c r="D2" s="47" t="s">
        <v>0</v>
      </c>
      <c r="E2" s="47"/>
      <c r="F2" s="47"/>
    </row>
    <row r="3" spans="2:6" ht="20.25">
      <c r="B3" s="179"/>
      <c r="C3" s="483" t="s">
        <v>706</v>
      </c>
      <c r="D3" s="483"/>
      <c r="E3" s="483"/>
      <c r="F3" s="46"/>
    </row>
    <row r="4" ht="10.5" customHeight="1"/>
    <row r="5" spans="1:5" ht="30.75" customHeight="1">
      <c r="A5" s="599" t="s">
        <v>770</v>
      </c>
      <c r="B5" s="599"/>
      <c r="C5" s="599"/>
      <c r="D5" s="599"/>
      <c r="E5" s="599"/>
    </row>
    <row r="7" ht="0.75" customHeight="1"/>
    <row r="8" ht="12.75">
      <c r="A8" s="16" t="s">
        <v>931</v>
      </c>
    </row>
    <row r="9" spans="4:18" ht="12.75">
      <c r="D9" s="554" t="s">
        <v>786</v>
      </c>
      <c r="E9" s="554"/>
      <c r="Q9" s="21"/>
      <c r="R9" s="24"/>
    </row>
    <row r="10" spans="1:18" ht="26.25" customHeight="1">
      <c r="A10" s="461" t="s">
        <v>2</v>
      </c>
      <c r="B10" s="461" t="s">
        <v>3</v>
      </c>
      <c r="C10" s="602" t="s">
        <v>510</v>
      </c>
      <c r="D10" s="603"/>
      <c r="E10" s="604"/>
      <c r="Q10" s="24"/>
      <c r="R10" s="24"/>
    </row>
    <row r="11" spans="1:5" ht="56.25" customHeight="1">
      <c r="A11" s="461"/>
      <c r="B11" s="461"/>
      <c r="C11" s="5" t="s">
        <v>512</v>
      </c>
      <c r="D11" s="5" t="s">
        <v>513</v>
      </c>
      <c r="E11" s="5" t="s">
        <v>511</v>
      </c>
    </row>
    <row r="12" spans="1:5" s="127" customFormat="1" ht="15.75" customHeight="1">
      <c r="A12" s="71">
        <v>1</v>
      </c>
      <c r="B12" s="70">
        <v>2</v>
      </c>
      <c r="C12" s="71">
        <v>3</v>
      </c>
      <c r="D12" s="70">
        <v>4</v>
      </c>
      <c r="E12" s="71">
        <v>5</v>
      </c>
    </row>
    <row r="13" spans="1:5" ht="18" customHeight="1">
      <c r="A13" s="20">
        <v>1</v>
      </c>
      <c r="B13" s="21" t="s">
        <v>911</v>
      </c>
      <c r="C13" s="20">
        <v>0</v>
      </c>
      <c r="D13" s="20">
        <v>1</v>
      </c>
      <c r="E13" s="3">
        <v>31</v>
      </c>
    </row>
    <row r="14" spans="1:5" ht="74.25" customHeight="1" hidden="1">
      <c r="A14" s="20">
        <v>2</v>
      </c>
      <c r="B14" s="21"/>
      <c r="C14" s="21"/>
      <c r="D14" s="21"/>
      <c r="E14" s="21"/>
    </row>
    <row r="15" spans="1:5" ht="12" customHeight="1">
      <c r="A15" s="20">
        <v>2</v>
      </c>
      <c r="B15" s="21"/>
      <c r="C15" s="21"/>
      <c r="D15" s="21"/>
      <c r="E15" s="21"/>
    </row>
    <row r="16" spans="1:5" ht="12.75">
      <c r="A16" s="20">
        <v>3</v>
      </c>
      <c r="B16" s="21"/>
      <c r="C16" s="21"/>
      <c r="D16" s="21"/>
      <c r="E16" s="21"/>
    </row>
    <row r="17" spans="1:5" ht="15.75" customHeight="1">
      <c r="A17" s="20">
        <v>4</v>
      </c>
      <c r="B17" s="21"/>
      <c r="D17" s="21"/>
      <c r="E17" s="21"/>
    </row>
    <row r="18" spans="1:5" ht="12.75" customHeight="1">
      <c r="A18" s="20">
        <v>5</v>
      </c>
      <c r="B18" s="21"/>
      <c r="C18" s="21"/>
      <c r="D18" s="21"/>
      <c r="E18" s="21"/>
    </row>
    <row r="19" spans="1:5" ht="12.75" customHeight="1">
      <c r="A19" s="20">
        <v>6</v>
      </c>
      <c r="B19" s="21"/>
      <c r="C19" s="21"/>
      <c r="D19" s="21"/>
      <c r="E19" s="21"/>
    </row>
    <row r="20" spans="1:5" ht="12.75">
      <c r="A20" s="20">
        <v>7</v>
      </c>
      <c r="B20" s="21"/>
      <c r="C20" s="21"/>
      <c r="D20" s="21"/>
      <c r="E20" s="32"/>
    </row>
    <row r="21" spans="1:5" ht="12.75">
      <c r="A21" s="20">
        <v>8</v>
      </c>
      <c r="B21" s="21"/>
      <c r="C21" s="21"/>
      <c r="D21" s="21"/>
      <c r="E21" s="21"/>
    </row>
    <row r="22" spans="1:5" ht="12.75">
      <c r="A22" s="20">
        <v>9</v>
      </c>
      <c r="B22" s="21"/>
      <c r="C22" s="21"/>
      <c r="D22" s="21"/>
      <c r="E22" s="21"/>
    </row>
    <row r="23" spans="1:5" ht="12.75">
      <c r="A23" s="20">
        <v>10</v>
      </c>
      <c r="B23" s="21"/>
      <c r="C23" s="21"/>
      <c r="D23" s="21"/>
      <c r="E23" s="21"/>
    </row>
    <row r="24" spans="1:5" ht="12.75">
      <c r="A24" s="20">
        <v>11</v>
      </c>
      <c r="B24" s="21"/>
      <c r="C24" s="21"/>
      <c r="D24" s="21"/>
      <c r="E24" s="21"/>
    </row>
    <row r="25" spans="1:5" ht="12.75">
      <c r="A25" s="22">
        <v>12</v>
      </c>
      <c r="B25" s="21"/>
      <c r="C25" s="21"/>
      <c r="D25" s="21"/>
      <c r="E25" s="21"/>
    </row>
    <row r="26" spans="1:5" ht="12.75">
      <c r="A26" s="22">
        <v>13</v>
      </c>
      <c r="B26" s="21"/>
      <c r="C26" s="21"/>
      <c r="D26" s="21"/>
      <c r="E26" s="21"/>
    </row>
    <row r="27" spans="1:5" ht="12.75">
      <c r="A27" s="22">
        <v>14</v>
      </c>
      <c r="B27" s="21"/>
      <c r="C27" s="21"/>
      <c r="D27" s="21"/>
      <c r="E27" s="21"/>
    </row>
    <row r="28" spans="1:5" ht="12.75">
      <c r="A28" s="22" t="s">
        <v>7</v>
      </c>
      <c r="B28" s="21"/>
      <c r="C28" s="21"/>
      <c r="D28" s="21"/>
      <c r="E28" s="21"/>
    </row>
    <row r="29" spans="1:5" ht="12.75">
      <c r="A29" s="22" t="s">
        <v>7</v>
      </c>
      <c r="B29" s="21"/>
      <c r="C29" s="21"/>
      <c r="D29" s="21"/>
      <c r="E29" s="21"/>
    </row>
    <row r="30" spans="1:5" ht="12.75">
      <c r="A30" s="3" t="s">
        <v>17</v>
      </c>
      <c r="B30" s="3" t="s">
        <v>911</v>
      </c>
      <c r="C30" s="3">
        <v>0</v>
      </c>
      <c r="D30" s="3">
        <v>1</v>
      </c>
      <c r="E30" s="3">
        <v>31</v>
      </c>
    </row>
    <row r="31" spans="2:5" ht="12.75">
      <c r="B31" s="1"/>
      <c r="C31" s="1"/>
      <c r="D31" s="1"/>
      <c r="E31" s="13"/>
    </row>
    <row r="32" ht="12.75">
      <c r="E32" s="13"/>
    </row>
    <row r="33" spans="1:6" ht="12.75">
      <c r="A33" s="16" t="s">
        <v>955</v>
      </c>
      <c r="E33" s="38" t="s">
        <v>12</v>
      </c>
      <c r="F33" s="140"/>
    </row>
    <row r="34" spans="4:5" ht="12.75" customHeight="1">
      <c r="D34" s="457" t="s">
        <v>950</v>
      </c>
      <c r="E34" s="457"/>
    </row>
    <row r="35" spans="4:5" ht="12.75" customHeight="1">
      <c r="D35" s="457" t="s">
        <v>18</v>
      </c>
      <c r="E35" s="457"/>
    </row>
    <row r="36" spans="5:8" ht="12.75">
      <c r="E36" s="16" t="s">
        <v>857</v>
      </c>
      <c r="F36" s="456"/>
      <c r="G36" s="456"/>
      <c r="H36" s="456"/>
    </row>
  </sheetData>
  <sheetProtection/>
  <mergeCells count="9">
    <mergeCell ref="C3:E3"/>
    <mergeCell ref="A5:E5"/>
    <mergeCell ref="F36:H36"/>
    <mergeCell ref="C10:E10"/>
    <mergeCell ref="D9:E9"/>
    <mergeCell ref="B10:B11"/>
    <mergeCell ref="A10:A11"/>
    <mergeCell ref="D34:E34"/>
    <mergeCell ref="D35:E3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I21" sqref="I21"/>
    </sheetView>
  </sheetViews>
  <sheetFormatPr defaultColWidth="9.140625" defaultRowHeight="12.75"/>
  <sheetData>
    <row r="2" ht="12.75">
      <c r="B2" s="16"/>
    </row>
    <row r="4" spans="2:8" ht="12.75" customHeight="1">
      <c r="B4" s="444"/>
      <c r="C4" s="444"/>
      <c r="D4" s="444"/>
      <c r="E4" s="444"/>
      <c r="F4" s="444"/>
      <c r="G4" s="444"/>
      <c r="H4" s="444"/>
    </row>
    <row r="5" spans="2:8" ht="12.75" customHeight="1">
      <c r="B5" s="444"/>
      <c r="C5" s="444"/>
      <c r="D5" s="444"/>
      <c r="E5" s="444"/>
      <c r="F5" s="444"/>
      <c r="G5" s="444"/>
      <c r="H5" s="444"/>
    </row>
    <row r="6" spans="2:8" ht="12.75" customHeight="1">
      <c r="B6" s="444"/>
      <c r="C6" s="444"/>
      <c r="D6" s="444"/>
      <c r="E6" s="444"/>
      <c r="F6" s="444"/>
      <c r="G6" s="444"/>
      <c r="H6" s="444"/>
    </row>
    <row r="7" spans="2:8" ht="12.75" customHeight="1">
      <c r="B7" s="444"/>
      <c r="C7" s="444"/>
      <c r="D7" s="444"/>
      <c r="E7" s="444"/>
      <c r="F7" s="444"/>
      <c r="G7" s="444"/>
      <c r="H7" s="444"/>
    </row>
    <row r="8" spans="2:8" ht="12.75" customHeight="1">
      <c r="B8" s="444"/>
      <c r="C8" s="444"/>
      <c r="D8" s="444"/>
      <c r="E8" s="444"/>
      <c r="F8" s="444"/>
      <c r="G8" s="444"/>
      <c r="H8" s="444"/>
    </row>
    <row r="9" spans="2:8" ht="12.75" customHeight="1">
      <c r="B9" s="444"/>
      <c r="C9" s="444"/>
      <c r="D9" s="444"/>
      <c r="E9" s="444"/>
      <c r="F9" s="444"/>
      <c r="G9" s="444"/>
      <c r="H9" s="444"/>
    </row>
    <row r="10" spans="2:8" ht="12.75" customHeight="1">
      <c r="B10" s="444"/>
      <c r="C10" s="444"/>
      <c r="D10" s="444"/>
      <c r="E10" s="444"/>
      <c r="F10" s="444"/>
      <c r="G10" s="444"/>
      <c r="H10" s="444"/>
    </row>
    <row r="11" spans="2:8" ht="12.75" customHeight="1">
      <c r="B11" s="444"/>
      <c r="C11" s="444"/>
      <c r="D11" s="444"/>
      <c r="E11" s="444"/>
      <c r="F11" s="444"/>
      <c r="G11" s="444"/>
      <c r="H11" s="444"/>
    </row>
    <row r="12" spans="2:8" ht="12.75" customHeight="1">
      <c r="B12" s="444"/>
      <c r="C12" s="444"/>
      <c r="D12" s="444"/>
      <c r="E12" s="444"/>
      <c r="F12" s="444"/>
      <c r="G12" s="444"/>
      <c r="H12" s="444"/>
    </row>
    <row r="13" spans="2:8" ht="12.75" customHeight="1">
      <c r="B13" s="444"/>
      <c r="C13" s="444"/>
      <c r="D13" s="444"/>
      <c r="E13" s="444"/>
      <c r="F13" s="444"/>
      <c r="G13" s="444"/>
      <c r="H13" s="444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110" zoomScaleSheetLayoutView="110" zoomScalePageLayoutView="0" workbookViewId="0" topLeftCell="A13">
      <selection activeCell="A33" sqref="A33:B33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8">
      <c r="H1" s="606" t="s">
        <v>675</v>
      </c>
      <c r="I1" s="606"/>
    </row>
    <row r="2" spans="3:10" ht="18">
      <c r="C2" s="545" t="s">
        <v>0</v>
      </c>
      <c r="D2" s="545"/>
      <c r="E2" s="545"/>
      <c r="F2" s="545"/>
      <c r="G2" s="545"/>
      <c r="H2" s="285"/>
      <c r="I2" s="258"/>
      <c r="J2" s="258"/>
    </row>
    <row r="3" spans="2:10" ht="21">
      <c r="B3" s="546" t="s">
        <v>706</v>
      </c>
      <c r="C3" s="546"/>
      <c r="D3" s="546"/>
      <c r="E3" s="546"/>
      <c r="F3" s="546"/>
      <c r="G3" s="546"/>
      <c r="H3" s="259"/>
      <c r="I3" s="259"/>
      <c r="J3" s="259"/>
    </row>
    <row r="4" spans="3:10" ht="21">
      <c r="C4" s="225"/>
      <c r="D4" s="225"/>
      <c r="E4" s="225"/>
      <c r="F4" s="225"/>
      <c r="G4" s="225"/>
      <c r="H4" s="225"/>
      <c r="I4" s="259"/>
      <c r="J4" s="259"/>
    </row>
    <row r="5" spans="3:8" ht="20.25" customHeight="1">
      <c r="C5" s="607" t="s">
        <v>771</v>
      </c>
      <c r="D5" s="607"/>
      <c r="E5" s="607"/>
      <c r="F5" s="607"/>
      <c r="G5" s="607"/>
      <c r="H5" s="607"/>
    </row>
    <row r="6" spans="1:9" ht="20.25" customHeight="1">
      <c r="A6" t="s">
        <v>932</v>
      </c>
      <c r="C6" s="263"/>
      <c r="D6" s="263"/>
      <c r="E6" s="263"/>
      <c r="F6" s="263"/>
      <c r="G6" s="263"/>
      <c r="H6" s="608"/>
      <c r="I6" s="608"/>
    </row>
    <row r="7" spans="1:9" ht="15" customHeight="1">
      <c r="A7" s="605" t="s">
        <v>75</v>
      </c>
      <c r="B7" s="605" t="s">
        <v>37</v>
      </c>
      <c r="C7" s="605" t="s">
        <v>415</v>
      </c>
      <c r="D7" s="605" t="s">
        <v>394</v>
      </c>
      <c r="E7" s="605" t="s">
        <v>393</v>
      </c>
      <c r="F7" s="605"/>
      <c r="G7" s="605"/>
      <c r="H7" s="605" t="s">
        <v>889</v>
      </c>
      <c r="I7" s="609" t="s">
        <v>419</v>
      </c>
    </row>
    <row r="8" spans="1:9" ht="12.75" customHeight="1">
      <c r="A8" s="605"/>
      <c r="B8" s="605"/>
      <c r="C8" s="605"/>
      <c r="D8" s="605"/>
      <c r="E8" s="605" t="s">
        <v>416</v>
      </c>
      <c r="F8" s="609" t="s">
        <v>417</v>
      </c>
      <c r="G8" s="605" t="s">
        <v>418</v>
      </c>
      <c r="H8" s="605"/>
      <c r="I8" s="610"/>
    </row>
    <row r="9" spans="1:9" ht="20.25" customHeight="1">
      <c r="A9" s="605"/>
      <c r="B9" s="605"/>
      <c r="C9" s="605"/>
      <c r="D9" s="605"/>
      <c r="E9" s="605"/>
      <c r="F9" s="610"/>
      <c r="G9" s="605"/>
      <c r="H9" s="605"/>
      <c r="I9" s="610"/>
    </row>
    <row r="10" spans="1:9" ht="63.75" customHeight="1">
      <c r="A10" s="605"/>
      <c r="B10" s="605"/>
      <c r="C10" s="605"/>
      <c r="D10" s="605"/>
      <c r="E10" s="605"/>
      <c r="F10" s="611"/>
      <c r="G10" s="605"/>
      <c r="H10" s="605"/>
      <c r="I10" s="611"/>
    </row>
    <row r="11" spans="1:9" ht="15">
      <c r="A11" s="265">
        <v>1</v>
      </c>
      <c r="B11" s="265">
        <v>2</v>
      </c>
      <c r="C11" s="266">
        <v>3</v>
      </c>
      <c r="D11" s="265">
        <v>4</v>
      </c>
      <c r="E11" s="265">
        <v>5</v>
      </c>
      <c r="F11" s="266">
        <v>6</v>
      </c>
      <c r="G11" s="265">
        <v>7</v>
      </c>
      <c r="H11" s="265">
        <v>8</v>
      </c>
      <c r="I11" s="266">
        <v>9</v>
      </c>
    </row>
    <row r="12" spans="1:9" ht="15">
      <c r="A12" s="331">
        <v>1</v>
      </c>
      <c r="B12" s="331" t="s">
        <v>911</v>
      </c>
      <c r="C12" s="329">
        <v>0</v>
      </c>
      <c r="D12" s="330">
        <v>0</v>
      </c>
      <c r="E12" s="330">
        <v>0</v>
      </c>
      <c r="F12" s="329">
        <v>0</v>
      </c>
      <c r="G12" s="330">
        <v>0</v>
      </c>
      <c r="H12" s="329">
        <v>0</v>
      </c>
      <c r="I12" s="265">
        <v>0</v>
      </c>
    </row>
    <row r="13" spans="1:9" ht="15">
      <c r="A13" s="331">
        <v>2</v>
      </c>
      <c r="B13" s="331"/>
      <c r="C13" s="329"/>
      <c r="D13" s="330"/>
      <c r="E13" s="330"/>
      <c r="F13" s="329"/>
      <c r="G13" s="330"/>
      <c r="H13" s="329"/>
      <c r="I13" s="265"/>
    </row>
    <row r="14" spans="1:9" ht="15">
      <c r="A14" s="331">
        <v>3</v>
      </c>
      <c r="B14" s="331"/>
      <c r="C14" s="329"/>
      <c r="D14" s="330"/>
      <c r="E14" s="330"/>
      <c r="F14" s="329"/>
      <c r="G14" s="330"/>
      <c r="H14" s="329"/>
      <c r="I14" s="265"/>
    </row>
    <row r="15" spans="1:9" ht="15">
      <c r="A15" s="331">
        <v>4</v>
      </c>
      <c r="B15" s="331"/>
      <c r="C15" s="329"/>
      <c r="D15" s="330"/>
      <c r="E15" s="330"/>
      <c r="F15" s="329"/>
      <c r="G15" s="330"/>
      <c r="H15" s="329"/>
      <c r="I15" s="265"/>
    </row>
    <row r="16" spans="1:9" ht="15">
      <c r="A16" s="331">
        <v>5</v>
      </c>
      <c r="B16" s="331"/>
      <c r="C16" s="329"/>
      <c r="D16" s="330"/>
      <c r="E16" s="330"/>
      <c r="F16" s="329"/>
      <c r="G16" s="330"/>
      <c r="H16" s="329"/>
      <c r="I16" s="265"/>
    </row>
    <row r="17" spans="1:9" ht="15">
      <c r="A17" s="331">
        <v>6</v>
      </c>
      <c r="B17" s="331"/>
      <c r="C17" s="329"/>
      <c r="D17" s="330"/>
      <c r="E17" s="330"/>
      <c r="F17" s="329"/>
      <c r="G17" s="330"/>
      <c r="H17" s="329"/>
      <c r="I17" s="265"/>
    </row>
    <row r="18" spans="1:9" ht="15">
      <c r="A18" s="331">
        <v>7</v>
      </c>
      <c r="B18" s="331"/>
      <c r="C18" s="329"/>
      <c r="D18" s="330"/>
      <c r="E18" s="330"/>
      <c r="F18" s="329"/>
      <c r="G18" s="330"/>
      <c r="H18" s="329"/>
      <c r="I18" s="265"/>
    </row>
    <row r="19" spans="1:9" ht="15">
      <c r="A19" s="331">
        <v>8</v>
      </c>
      <c r="B19" s="331"/>
      <c r="C19" s="329"/>
      <c r="D19" s="330"/>
      <c r="E19" s="330"/>
      <c r="F19" s="329"/>
      <c r="G19" s="330"/>
      <c r="H19" s="329"/>
      <c r="I19" s="265"/>
    </row>
    <row r="20" spans="1:9" ht="15">
      <c r="A20" s="331">
        <v>9</v>
      </c>
      <c r="B20" s="21"/>
      <c r="C20" s="267"/>
      <c r="D20" s="267"/>
      <c r="E20" s="267"/>
      <c r="F20" s="267"/>
      <c r="G20" s="267"/>
      <c r="H20" s="267"/>
      <c r="I20" s="9"/>
    </row>
    <row r="21" spans="1:9" ht="15">
      <c r="A21" s="331">
        <v>10</v>
      </c>
      <c r="B21" s="21"/>
      <c r="C21" s="268"/>
      <c r="D21" s="268"/>
      <c r="E21" s="268"/>
      <c r="F21" s="268"/>
      <c r="G21" s="268"/>
      <c r="H21" s="268"/>
      <c r="I21" s="9"/>
    </row>
    <row r="22" spans="1:9" ht="15">
      <c r="A22" s="331">
        <v>11</v>
      </c>
      <c r="B22" s="21"/>
      <c r="C22" s="268"/>
      <c r="D22" s="268"/>
      <c r="E22" s="268"/>
      <c r="F22" s="268"/>
      <c r="G22" s="268"/>
      <c r="H22" s="268"/>
      <c r="I22" s="9"/>
    </row>
    <row r="23" spans="1:9" ht="15">
      <c r="A23" s="331">
        <v>12</v>
      </c>
      <c r="B23" s="21"/>
      <c r="C23" s="268"/>
      <c r="D23" s="268"/>
      <c r="E23" s="268"/>
      <c r="F23" s="268"/>
      <c r="G23" s="268"/>
      <c r="H23" s="268"/>
      <c r="I23" s="9"/>
    </row>
    <row r="24" spans="1:9" ht="15">
      <c r="A24" s="331">
        <v>13</v>
      </c>
      <c r="B24" s="21"/>
      <c r="C24" s="9"/>
      <c r="D24" s="9"/>
      <c r="E24" s="9"/>
      <c r="F24" s="9"/>
      <c r="G24" s="9"/>
      <c r="H24" s="9"/>
      <c r="I24" s="9"/>
    </row>
    <row r="25" spans="1:9" ht="15">
      <c r="A25" s="331">
        <v>14</v>
      </c>
      <c r="B25" s="21"/>
      <c r="C25" s="9"/>
      <c r="D25" s="9"/>
      <c r="E25" s="9"/>
      <c r="F25" s="9"/>
      <c r="G25" s="9"/>
      <c r="H25" s="9"/>
      <c r="I25" s="9"/>
    </row>
    <row r="26" spans="1:9" ht="12.75">
      <c r="A26" s="20" t="s">
        <v>7</v>
      </c>
      <c r="B26" s="9"/>
      <c r="C26" s="9"/>
      <c r="D26" s="9"/>
      <c r="E26" s="9"/>
      <c r="F26" s="9"/>
      <c r="G26" s="9"/>
      <c r="H26" s="9"/>
      <c r="I26" s="9"/>
    </row>
    <row r="27" spans="1:9" ht="12.75">
      <c r="A27" s="20" t="s">
        <v>7</v>
      </c>
      <c r="B27" s="9"/>
      <c r="C27" s="9"/>
      <c r="D27" s="9"/>
      <c r="E27" s="9"/>
      <c r="F27" s="9"/>
      <c r="G27" s="9"/>
      <c r="H27" s="9"/>
      <c r="I27" s="9"/>
    </row>
    <row r="28" spans="1:9" ht="15">
      <c r="A28" s="32" t="s">
        <v>17</v>
      </c>
      <c r="B28" s="331" t="s">
        <v>911</v>
      </c>
      <c r="C28" s="266">
        <v>0</v>
      </c>
      <c r="D28" s="265">
        <v>0</v>
      </c>
      <c r="E28" s="265">
        <v>0</v>
      </c>
      <c r="F28" s="266">
        <v>0</v>
      </c>
      <c r="G28" s="265">
        <v>0</v>
      </c>
      <c r="H28" s="266">
        <v>0</v>
      </c>
      <c r="I28" s="265">
        <v>0</v>
      </c>
    </row>
    <row r="30" spans="1:7" ht="12.75">
      <c r="A30" s="233"/>
      <c r="B30" s="233"/>
      <c r="C30" s="233"/>
      <c r="D30" s="233"/>
      <c r="G30" s="234" t="s">
        <v>12</v>
      </c>
    </row>
    <row r="31" spans="1:8" ht="15" customHeight="1">
      <c r="A31" s="233"/>
      <c r="B31" s="233"/>
      <c r="C31" s="233"/>
      <c r="D31" s="233"/>
      <c r="F31" s="543" t="s">
        <v>950</v>
      </c>
      <c r="G31" s="543"/>
      <c r="H31" s="543"/>
    </row>
    <row r="32" spans="1:8" ht="15" customHeight="1">
      <c r="A32" s="233"/>
      <c r="B32" s="233"/>
      <c r="C32" s="233"/>
      <c r="D32" s="233"/>
      <c r="F32" s="543" t="s">
        <v>88</v>
      </c>
      <c r="G32" s="543"/>
      <c r="H32" s="543"/>
    </row>
    <row r="33" spans="1:7" ht="12.75">
      <c r="A33" s="16"/>
      <c r="C33" s="233"/>
      <c r="D33" s="233"/>
      <c r="G33" s="235" t="s">
        <v>85</v>
      </c>
    </row>
  </sheetData>
  <sheetProtection/>
  <mergeCells count="17"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F32:H32"/>
    <mergeCell ref="A7:A10"/>
    <mergeCell ref="G8:G10"/>
    <mergeCell ref="H7:H10"/>
    <mergeCell ref="B7:B10"/>
    <mergeCell ref="C7:C10"/>
    <mergeCell ref="E7:G7"/>
    <mergeCell ref="F31:H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120" zoomScaleSheetLayoutView="120" zoomScalePageLayoutView="0" workbookViewId="0" topLeftCell="A16">
      <selection activeCell="A31" sqref="A31:B31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545" t="s">
        <v>0</v>
      </c>
      <c r="B1" s="545"/>
      <c r="C1" s="545"/>
      <c r="D1" s="545"/>
      <c r="E1" s="545"/>
      <c r="F1" s="545"/>
      <c r="G1" s="545"/>
      <c r="H1" s="545"/>
      <c r="I1" s="258"/>
      <c r="J1" s="337" t="s">
        <v>555</v>
      </c>
    </row>
    <row r="2" spans="1:10" ht="21">
      <c r="A2" s="546" t="s">
        <v>706</v>
      </c>
      <c r="B2" s="546"/>
      <c r="C2" s="546"/>
      <c r="D2" s="546"/>
      <c r="E2" s="546"/>
      <c r="F2" s="546"/>
      <c r="G2" s="546"/>
      <c r="H2" s="546"/>
      <c r="I2" s="546"/>
      <c r="J2" s="546"/>
    </row>
    <row r="3" spans="1:9" ht="15">
      <c r="A3" s="226"/>
      <c r="B3" s="226"/>
      <c r="C3" s="226"/>
      <c r="D3" s="226"/>
      <c r="E3" s="226"/>
      <c r="F3" s="226"/>
      <c r="G3" s="226"/>
      <c r="H3" s="226"/>
      <c r="I3" s="226"/>
    </row>
    <row r="4" spans="1:9" ht="18">
      <c r="A4" s="545" t="s">
        <v>554</v>
      </c>
      <c r="B4" s="545"/>
      <c r="C4" s="545"/>
      <c r="D4" s="545"/>
      <c r="E4" s="545"/>
      <c r="F4" s="545"/>
      <c r="G4" s="545"/>
      <c r="H4" s="545"/>
      <c r="I4" s="545"/>
    </row>
    <row r="5" spans="1:10" ht="15">
      <c r="A5" s="227" t="s">
        <v>926</v>
      </c>
      <c r="B5" s="227"/>
      <c r="C5" s="227"/>
      <c r="D5" s="227"/>
      <c r="E5" s="227"/>
      <c r="F5" s="227"/>
      <c r="G5" s="227"/>
      <c r="H5" s="227"/>
      <c r="I5" s="616" t="s">
        <v>785</v>
      </c>
      <c r="J5" s="616"/>
    </row>
    <row r="6" spans="1:10" ht="25.5" customHeight="1">
      <c r="A6" s="612" t="s">
        <v>2</v>
      </c>
      <c r="B6" s="612" t="s">
        <v>395</v>
      </c>
      <c r="C6" s="461" t="s">
        <v>396</v>
      </c>
      <c r="D6" s="461"/>
      <c r="E6" s="461"/>
      <c r="F6" s="613" t="s">
        <v>399</v>
      </c>
      <c r="G6" s="614"/>
      <c r="H6" s="614"/>
      <c r="I6" s="615"/>
      <c r="J6" s="617" t="s">
        <v>403</v>
      </c>
    </row>
    <row r="7" spans="1:10" ht="63" customHeight="1">
      <c r="A7" s="612"/>
      <c r="B7" s="612"/>
      <c r="C7" s="5" t="s">
        <v>104</v>
      </c>
      <c r="D7" s="5" t="s">
        <v>397</v>
      </c>
      <c r="E7" s="5" t="s">
        <v>398</v>
      </c>
      <c r="F7" s="261" t="s">
        <v>400</v>
      </c>
      <c r="G7" s="261" t="s">
        <v>401</v>
      </c>
      <c r="H7" s="261" t="s">
        <v>402</v>
      </c>
      <c r="I7" s="261" t="s">
        <v>48</v>
      </c>
      <c r="J7" s="618"/>
    </row>
    <row r="8" spans="1:10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270</v>
      </c>
      <c r="G8" s="230" t="s">
        <v>289</v>
      </c>
      <c r="H8" s="230" t="s">
        <v>290</v>
      </c>
      <c r="I8" s="230" t="s">
        <v>291</v>
      </c>
      <c r="J8" s="230" t="s">
        <v>319</v>
      </c>
    </row>
    <row r="9" spans="1:10" ht="15">
      <c r="A9" s="331">
        <v>1</v>
      </c>
      <c r="B9" s="230">
        <v>2</v>
      </c>
      <c r="C9" s="230"/>
      <c r="D9" s="230">
        <v>1</v>
      </c>
      <c r="E9" s="230">
        <v>1</v>
      </c>
      <c r="F9" s="230">
        <v>0</v>
      </c>
      <c r="G9" s="230">
        <v>1</v>
      </c>
      <c r="H9" s="230">
        <v>1</v>
      </c>
      <c r="I9" s="230">
        <v>0</v>
      </c>
      <c r="J9" s="413">
        <v>2</v>
      </c>
    </row>
    <row r="10" spans="1:10" ht="15">
      <c r="A10" s="331">
        <v>2</v>
      </c>
      <c r="B10" s="230"/>
      <c r="C10" s="230"/>
      <c r="D10" s="230"/>
      <c r="E10" s="230"/>
      <c r="F10" s="230"/>
      <c r="G10" s="230"/>
      <c r="H10" s="230"/>
      <c r="I10" s="230"/>
      <c r="J10" s="230"/>
    </row>
    <row r="11" spans="1:10" ht="15">
      <c r="A11" s="331">
        <v>3</v>
      </c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10" ht="15">
      <c r="A12" s="331">
        <v>4</v>
      </c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ht="15">
      <c r="A13" s="331">
        <v>5</v>
      </c>
      <c r="B13" s="230"/>
      <c r="C13" s="230"/>
      <c r="D13" s="230"/>
      <c r="E13" s="230"/>
      <c r="F13" s="230"/>
      <c r="G13" s="230"/>
      <c r="H13" s="230"/>
      <c r="I13" s="230"/>
      <c r="J13" s="230"/>
    </row>
    <row r="14" spans="1:10" ht="15">
      <c r="A14" s="331">
        <v>6</v>
      </c>
      <c r="B14" s="230"/>
      <c r="C14" s="230"/>
      <c r="D14" s="230"/>
      <c r="E14" s="230"/>
      <c r="F14" s="230"/>
      <c r="G14" s="230"/>
      <c r="H14" s="230"/>
      <c r="I14" s="230"/>
      <c r="J14" s="230"/>
    </row>
    <row r="15" spans="1:10" ht="15">
      <c r="A15" s="331">
        <v>7</v>
      </c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0" ht="15">
      <c r="A16" s="331">
        <v>8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0" ht="15">
      <c r="A17" s="331">
        <v>9</v>
      </c>
      <c r="B17" s="230"/>
      <c r="C17" s="230"/>
      <c r="D17" s="230"/>
      <c r="E17" s="230"/>
      <c r="F17" s="230"/>
      <c r="G17" s="230"/>
      <c r="H17" s="230"/>
      <c r="I17" s="230"/>
      <c r="J17" s="230"/>
    </row>
    <row r="18" spans="1:10" ht="15">
      <c r="A18" s="331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331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331">
        <v>12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331">
        <v>13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ht="15">
      <c r="A22" s="331">
        <v>14</v>
      </c>
      <c r="B22" s="9"/>
      <c r="C22" s="9"/>
      <c r="D22" s="9"/>
      <c r="E22" s="9"/>
      <c r="F22" s="9"/>
      <c r="G22" s="9"/>
      <c r="H22" s="9"/>
      <c r="I22" s="9"/>
      <c r="J22" s="9"/>
      <c r="M22" s="17" t="s">
        <v>404</v>
      </c>
    </row>
    <row r="23" spans="1:10" ht="12.75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32" t="s">
        <v>17</v>
      </c>
      <c r="B25" s="230">
        <v>2</v>
      </c>
      <c r="C25" s="230"/>
      <c r="D25" s="230">
        <v>1</v>
      </c>
      <c r="E25" s="230">
        <v>1</v>
      </c>
      <c r="F25" s="230">
        <v>0</v>
      </c>
      <c r="G25" s="230">
        <v>1</v>
      </c>
      <c r="H25" s="230">
        <v>1</v>
      </c>
      <c r="I25" s="230">
        <v>0</v>
      </c>
      <c r="J25" s="413">
        <v>2</v>
      </c>
    </row>
    <row r="28" spans="1:10" ht="12.75" customHeight="1">
      <c r="A28" s="233"/>
      <c r="B28" s="233"/>
      <c r="C28" s="233"/>
      <c r="D28" s="233"/>
      <c r="I28" s="543" t="s">
        <v>12</v>
      </c>
      <c r="J28" s="543"/>
    </row>
    <row r="29" spans="1:10" ht="12.75" customHeight="1">
      <c r="A29" s="233"/>
      <c r="B29" s="233"/>
      <c r="C29" s="233"/>
      <c r="D29" s="233"/>
      <c r="I29" s="543" t="s">
        <v>950</v>
      </c>
      <c r="J29" s="543"/>
    </row>
    <row r="30" spans="1:10" ht="12.75" customHeight="1">
      <c r="A30" s="233"/>
      <c r="B30" s="233"/>
      <c r="C30" s="233"/>
      <c r="D30" s="233"/>
      <c r="I30" s="543" t="s">
        <v>88</v>
      </c>
      <c r="J30" s="543"/>
    </row>
    <row r="31" spans="1:10" ht="12.75">
      <c r="A31" s="16" t="s">
        <v>955</v>
      </c>
      <c r="C31" s="233"/>
      <c r="D31" s="233"/>
      <c r="J31" s="235" t="s">
        <v>85</v>
      </c>
    </row>
  </sheetData>
  <sheetProtection/>
  <mergeCells count="12">
    <mergeCell ref="A1:H1"/>
    <mergeCell ref="I28:J28"/>
    <mergeCell ref="I29:J29"/>
    <mergeCell ref="A2:J2"/>
    <mergeCell ref="A4:I4"/>
    <mergeCell ref="A6:A7"/>
    <mergeCell ref="B6:B7"/>
    <mergeCell ref="C6:E6"/>
    <mergeCell ref="F6:I6"/>
    <mergeCell ref="I30:J30"/>
    <mergeCell ref="I5:J5"/>
    <mergeCell ref="J6:J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80" zoomScaleSheetLayoutView="80" zoomScalePageLayoutView="0" workbookViewId="0" topLeftCell="A7">
      <selection activeCell="B32" sqref="B32:C32"/>
    </sheetView>
  </sheetViews>
  <sheetFormatPr defaultColWidth="9.140625" defaultRowHeight="12.75"/>
  <cols>
    <col min="1" max="1" width="5.28125" style="233" customWidth="1"/>
    <col min="2" max="2" width="8.57421875" style="233" customWidth="1"/>
    <col min="3" max="3" width="32.140625" style="233" customWidth="1"/>
    <col min="4" max="4" width="15.140625" style="233" customWidth="1"/>
    <col min="5" max="6" width="11.7109375" style="233" customWidth="1"/>
    <col min="7" max="7" width="13.7109375" style="233" customWidth="1"/>
    <col min="8" max="8" width="20.140625" style="233" customWidth="1"/>
    <col min="9" max="16384" width="9.140625" style="233" customWidth="1"/>
  </cols>
  <sheetData>
    <row r="1" spans="1:8" ht="12.75">
      <c r="A1" s="233" t="s">
        <v>11</v>
      </c>
      <c r="H1" s="249" t="s">
        <v>557</v>
      </c>
    </row>
    <row r="2" spans="1:8" s="237" customFormat="1" ht="15.75">
      <c r="A2" s="574" t="s">
        <v>0</v>
      </c>
      <c r="B2" s="574"/>
      <c r="C2" s="574"/>
      <c r="D2" s="574"/>
      <c r="E2" s="574"/>
      <c r="F2" s="574"/>
      <c r="G2" s="574"/>
      <c r="H2" s="574"/>
    </row>
    <row r="3" spans="1:8" s="237" customFormat="1" ht="20.25" customHeight="1">
      <c r="A3" s="575" t="s">
        <v>706</v>
      </c>
      <c r="B3" s="575"/>
      <c r="C3" s="575"/>
      <c r="D3" s="575"/>
      <c r="E3" s="575"/>
      <c r="F3" s="575"/>
      <c r="G3" s="575"/>
      <c r="H3" s="575"/>
    </row>
    <row r="5" spans="1:8" s="237" customFormat="1" ht="15.75">
      <c r="A5" s="628" t="s">
        <v>556</v>
      </c>
      <c r="B5" s="628"/>
      <c r="C5" s="628"/>
      <c r="D5" s="628"/>
      <c r="E5" s="628"/>
      <c r="F5" s="628"/>
      <c r="G5" s="628"/>
      <c r="H5" s="629"/>
    </row>
    <row r="7" spans="1:7" ht="12.75">
      <c r="A7" s="630" t="s">
        <v>164</v>
      </c>
      <c r="B7" s="630"/>
      <c r="C7" s="239" t="s">
        <v>928</v>
      </c>
      <c r="D7" s="240"/>
      <c r="E7" s="240"/>
      <c r="F7" s="240"/>
      <c r="G7" s="240"/>
    </row>
    <row r="9" spans="1:7" ht="13.5" customHeight="1">
      <c r="A9" s="250"/>
      <c r="B9" s="250"/>
      <c r="C9" s="250"/>
      <c r="D9" s="250"/>
      <c r="E9" s="250"/>
      <c r="F9" s="250"/>
      <c r="G9" s="250"/>
    </row>
    <row r="10" spans="1:8" s="241" customFormat="1" ht="12.75">
      <c r="A10" s="233"/>
      <c r="B10" s="233"/>
      <c r="C10" s="233"/>
      <c r="D10" s="233"/>
      <c r="E10" s="233"/>
      <c r="F10" s="233"/>
      <c r="G10" s="233"/>
      <c r="H10" s="142"/>
    </row>
    <row r="11" spans="1:8" s="241" customFormat="1" ht="39.75" customHeight="1">
      <c r="A11" s="242"/>
      <c r="B11" s="620" t="s">
        <v>283</v>
      </c>
      <c r="C11" s="620" t="s">
        <v>284</v>
      </c>
      <c r="D11" s="622" t="s">
        <v>285</v>
      </c>
      <c r="E11" s="623"/>
      <c r="F11" s="623"/>
      <c r="G11" s="624"/>
      <c r="H11" s="620" t="s">
        <v>79</v>
      </c>
    </row>
    <row r="12" spans="1:8" s="241" customFormat="1" ht="25.5">
      <c r="A12" s="243"/>
      <c r="B12" s="621"/>
      <c r="C12" s="621"/>
      <c r="D12" s="251" t="s">
        <v>286</v>
      </c>
      <c r="E12" s="251" t="s">
        <v>287</v>
      </c>
      <c r="F12" s="251" t="s">
        <v>288</v>
      </c>
      <c r="G12" s="251" t="s">
        <v>17</v>
      </c>
      <c r="H12" s="621"/>
    </row>
    <row r="13" spans="1:8" s="241" customFormat="1" ht="15">
      <c r="A13" s="243"/>
      <c r="B13" s="252" t="s">
        <v>263</v>
      </c>
      <c r="C13" s="252" t="s">
        <v>264</v>
      </c>
      <c r="D13" s="252" t="s">
        <v>265</v>
      </c>
      <c r="E13" s="252" t="s">
        <v>266</v>
      </c>
      <c r="F13" s="252" t="s">
        <v>267</v>
      </c>
      <c r="G13" s="252" t="s">
        <v>268</v>
      </c>
      <c r="H13" s="252" t="s">
        <v>269</v>
      </c>
    </row>
    <row r="14" spans="2:8" s="253" customFormat="1" ht="15" customHeight="1">
      <c r="B14" s="254" t="s">
        <v>29</v>
      </c>
      <c r="C14" s="625" t="s">
        <v>292</v>
      </c>
      <c r="D14" s="626"/>
      <c r="E14" s="626"/>
      <c r="F14" s="626"/>
      <c r="G14" s="626"/>
      <c r="H14" s="627"/>
    </row>
    <row r="15" spans="2:8" s="256" customFormat="1" ht="12.75">
      <c r="B15" s="255"/>
      <c r="C15" s="255">
        <v>1</v>
      </c>
      <c r="D15" s="254">
        <v>0</v>
      </c>
      <c r="E15" s="254">
        <v>0</v>
      </c>
      <c r="F15" s="254">
        <v>0</v>
      </c>
      <c r="G15" s="254">
        <v>0</v>
      </c>
      <c r="H15" s="255"/>
    </row>
    <row r="16" spans="1:8" ht="14.25">
      <c r="A16" s="246"/>
      <c r="B16" s="162"/>
      <c r="C16" s="257">
        <v>2</v>
      </c>
      <c r="D16" s="162"/>
      <c r="E16" s="162"/>
      <c r="F16" s="162"/>
      <c r="G16" s="162"/>
      <c r="H16" s="162"/>
    </row>
    <row r="17" spans="2:8" ht="12.75">
      <c r="B17" s="245"/>
      <c r="C17" s="257">
        <v>3</v>
      </c>
      <c r="D17" s="245"/>
      <c r="E17" s="163"/>
      <c r="F17" s="163"/>
      <c r="G17" s="163"/>
      <c r="H17" s="162"/>
    </row>
    <row r="18" spans="2:8" s="156" customFormat="1" ht="12.75">
      <c r="B18" s="162"/>
      <c r="C18" s="257">
        <v>4</v>
      </c>
      <c r="D18" s="162"/>
      <c r="E18" s="162"/>
      <c r="F18" s="162"/>
      <c r="G18" s="162"/>
      <c r="H18" s="159"/>
    </row>
    <row r="19" spans="2:8" s="156" customFormat="1" ht="12.75">
      <c r="B19" s="162"/>
      <c r="C19" s="257"/>
      <c r="D19" s="162"/>
      <c r="E19" s="162"/>
      <c r="F19" s="162"/>
      <c r="G19" s="162"/>
      <c r="H19" s="159"/>
    </row>
    <row r="20" spans="2:8" s="156" customFormat="1" ht="12.75">
      <c r="B20" s="162"/>
      <c r="C20" s="257"/>
      <c r="D20" s="162"/>
      <c r="E20" s="162"/>
      <c r="F20" s="162"/>
      <c r="G20" s="162"/>
      <c r="H20" s="159"/>
    </row>
    <row r="21" spans="2:8" s="156" customFormat="1" ht="21.75" customHeight="1">
      <c r="B21" s="254" t="s">
        <v>33</v>
      </c>
      <c r="C21" s="625" t="s">
        <v>467</v>
      </c>
      <c r="D21" s="626"/>
      <c r="E21" s="626"/>
      <c r="F21" s="626"/>
      <c r="G21" s="626"/>
      <c r="H21" s="627"/>
    </row>
    <row r="22" spans="1:8" s="156" customFormat="1" ht="12.75">
      <c r="A22" s="248" t="s">
        <v>282</v>
      </c>
      <c r="B22" s="247"/>
      <c r="C22" s="255">
        <v>1</v>
      </c>
      <c r="D22" s="158">
        <v>0</v>
      </c>
      <c r="E22" s="158">
        <v>2</v>
      </c>
      <c r="F22" s="158">
        <v>0</v>
      </c>
      <c r="G22" s="158">
        <v>2</v>
      </c>
      <c r="H22" s="159"/>
    </row>
    <row r="23" spans="2:8" ht="12.75">
      <c r="B23" s="162"/>
      <c r="C23" s="257">
        <v>2</v>
      </c>
      <c r="D23" s="162"/>
      <c r="E23" s="162"/>
      <c r="F23" s="162"/>
      <c r="G23" s="162"/>
      <c r="H23" s="162"/>
    </row>
    <row r="24" spans="2:8" ht="12.75">
      <c r="B24" s="162"/>
      <c r="C24" s="257">
        <v>3</v>
      </c>
      <c r="D24" s="162"/>
      <c r="E24" s="162"/>
      <c r="F24" s="162"/>
      <c r="G24" s="162"/>
      <c r="H24" s="162"/>
    </row>
    <row r="25" spans="2:8" ht="12.75">
      <c r="B25" s="162"/>
      <c r="C25" s="257">
        <v>4</v>
      </c>
      <c r="D25" s="162"/>
      <c r="E25" s="162"/>
      <c r="F25" s="162"/>
      <c r="G25" s="162"/>
      <c r="H25" s="162"/>
    </row>
    <row r="26" spans="2:8" ht="12.75">
      <c r="B26" s="162"/>
      <c r="C26" s="257"/>
      <c r="D26" s="162"/>
      <c r="E26" s="162"/>
      <c r="F26" s="162"/>
      <c r="G26" s="162"/>
      <c r="H26" s="162"/>
    </row>
    <row r="27" spans="2:8" ht="12.75">
      <c r="B27" s="162"/>
      <c r="C27" s="162"/>
      <c r="D27" s="162"/>
      <c r="E27" s="162"/>
      <c r="F27" s="162"/>
      <c r="G27" s="162"/>
      <c r="H27" s="162"/>
    </row>
    <row r="28" spans="2:8" ht="12.75">
      <c r="B28" s="241"/>
      <c r="C28" s="241"/>
      <c r="D28" s="441"/>
      <c r="E28" s="441"/>
      <c r="F28" s="441"/>
      <c r="G28" s="441"/>
      <c r="H28" s="241"/>
    </row>
    <row r="29" spans="4:7" ht="12.75" customHeight="1">
      <c r="D29" s="619" t="s">
        <v>12</v>
      </c>
      <c r="E29" s="619"/>
      <c r="F29" s="619"/>
      <c r="G29" s="619"/>
    </row>
    <row r="30" spans="4:7" ht="12.75" customHeight="1">
      <c r="D30" s="543" t="s">
        <v>950</v>
      </c>
      <c r="E30" s="543"/>
      <c r="F30" s="543"/>
      <c r="G30" s="543"/>
    </row>
    <row r="31" spans="4:7" ht="12.75" customHeight="1">
      <c r="D31" s="543" t="s">
        <v>88</v>
      </c>
      <c r="E31" s="543"/>
      <c r="F31" s="543"/>
      <c r="G31" s="543"/>
    </row>
    <row r="32" spans="2:5" ht="12.75">
      <c r="B32" s="16" t="s">
        <v>955</v>
      </c>
      <c r="E32" s="233" t="s">
        <v>857</v>
      </c>
    </row>
  </sheetData>
  <sheetProtection/>
  <mergeCells count="13">
    <mergeCell ref="H11:H12"/>
    <mergeCell ref="C14:H14"/>
    <mergeCell ref="C21:H21"/>
    <mergeCell ref="A2:H2"/>
    <mergeCell ref="A3:H3"/>
    <mergeCell ref="A5:H5"/>
    <mergeCell ref="A7:B7"/>
    <mergeCell ref="D29:G29"/>
    <mergeCell ref="D30:G30"/>
    <mergeCell ref="D31:G31"/>
    <mergeCell ref="B11:B12"/>
    <mergeCell ref="C11:C12"/>
    <mergeCell ref="D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9">
      <selection activeCell="A32" sqref="A32:B3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17.421875" style="0" customWidth="1"/>
  </cols>
  <sheetData>
    <row r="1" spans="1:8" ht="18">
      <c r="A1" s="545" t="s">
        <v>0</v>
      </c>
      <c r="B1" s="545"/>
      <c r="C1" s="545"/>
      <c r="D1" s="545"/>
      <c r="E1" s="545"/>
      <c r="F1" s="545"/>
      <c r="H1" s="224" t="s">
        <v>648</v>
      </c>
    </row>
    <row r="2" spans="1:7" ht="21">
      <c r="A2" s="546" t="s">
        <v>706</v>
      </c>
      <c r="B2" s="546"/>
      <c r="C2" s="546"/>
      <c r="D2" s="546"/>
      <c r="E2" s="546"/>
      <c r="F2" s="546"/>
      <c r="G2" s="546"/>
    </row>
    <row r="3" spans="1:2" ht="15">
      <c r="A3" s="226"/>
      <c r="B3" s="226"/>
    </row>
    <row r="4" spans="1:7" ht="18" customHeight="1">
      <c r="A4" s="547" t="s">
        <v>649</v>
      </c>
      <c r="B4" s="547"/>
      <c r="C4" s="547"/>
      <c r="D4" s="547"/>
      <c r="E4" s="547"/>
      <c r="F4" s="547"/>
      <c r="G4" s="547"/>
    </row>
    <row r="5" spans="1:2" ht="15">
      <c r="A5" s="227" t="s">
        <v>926</v>
      </c>
      <c r="B5" s="227"/>
    </row>
    <row r="6" spans="1:8" ht="15">
      <c r="A6" s="227"/>
      <c r="B6" s="227"/>
      <c r="F6" s="548" t="s">
        <v>785</v>
      </c>
      <c r="G6" s="548"/>
      <c r="H6" s="548"/>
    </row>
    <row r="7" spans="1:8" ht="59.25" customHeight="1">
      <c r="A7" s="228" t="s">
        <v>2</v>
      </c>
      <c r="B7" s="342" t="s">
        <v>3</v>
      </c>
      <c r="C7" s="347" t="s">
        <v>650</v>
      </c>
      <c r="D7" s="347" t="s">
        <v>651</v>
      </c>
      <c r="E7" s="347" t="s">
        <v>652</v>
      </c>
      <c r="F7" s="347" t="s">
        <v>653</v>
      </c>
      <c r="G7" s="385" t="s">
        <v>708</v>
      </c>
      <c r="H7" s="327" t="s">
        <v>878</v>
      </c>
    </row>
    <row r="8" spans="1:8" s="224" customFormat="1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386" t="s">
        <v>269</v>
      </c>
      <c r="H8" s="265">
        <v>8</v>
      </c>
    </row>
    <row r="9" spans="1:8" s="224" customFormat="1" ht="15">
      <c r="A9" s="331">
        <v>1</v>
      </c>
      <c r="B9" s="244" t="s">
        <v>911</v>
      </c>
      <c r="C9" s="230">
        <v>39</v>
      </c>
      <c r="D9" s="230">
        <v>11</v>
      </c>
      <c r="E9" s="230">
        <v>8</v>
      </c>
      <c r="F9" s="230">
        <v>4</v>
      </c>
      <c r="G9" s="386">
        <v>3</v>
      </c>
      <c r="H9" s="265" t="s">
        <v>916</v>
      </c>
    </row>
    <row r="10" spans="1:8" s="224" customFormat="1" ht="15">
      <c r="A10" s="331">
        <v>2</v>
      </c>
      <c r="B10" s="230"/>
      <c r="C10" s="230"/>
      <c r="D10" s="230"/>
      <c r="E10" s="230"/>
      <c r="F10" s="230"/>
      <c r="G10" s="386"/>
      <c r="H10" s="265"/>
    </row>
    <row r="11" spans="1:8" s="224" customFormat="1" ht="15">
      <c r="A11" s="331">
        <v>3</v>
      </c>
      <c r="B11" s="230"/>
      <c r="C11" s="230"/>
      <c r="D11" s="230"/>
      <c r="E11" s="230"/>
      <c r="F11" s="230"/>
      <c r="G11" s="386"/>
      <c r="H11" s="265"/>
    </row>
    <row r="12" spans="1:8" s="224" customFormat="1" ht="15">
      <c r="A12" s="331">
        <v>4</v>
      </c>
      <c r="B12" s="230"/>
      <c r="C12" s="230"/>
      <c r="D12" s="230"/>
      <c r="E12" s="230"/>
      <c r="F12" s="230"/>
      <c r="G12" s="386"/>
      <c r="H12" s="265"/>
    </row>
    <row r="13" spans="1:8" s="224" customFormat="1" ht="15">
      <c r="A13" s="331">
        <v>5</v>
      </c>
      <c r="B13" s="230"/>
      <c r="C13" s="230"/>
      <c r="D13" s="230"/>
      <c r="E13" s="230"/>
      <c r="F13" s="230"/>
      <c r="G13" s="386"/>
      <c r="H13" s="265"/>
    </row>
    <row r="14" spans="1:8" s="224" customFormat="1" ht="15">
      <c r="A14" s="331">
        <v>6</v>
      </c>
      <c r="B14" s="230"/>
      <c r="C14" s="230"/>
      <c r="D14" s="230"/>
      <c r="E14" s="230"/>
      <c r="F14" s="230"/>
      <c r="G14" s="386"/>
      <c r="H14" s="265"/>
    </row>
    <row r="15" spans="1:8" s="224" customFormat="1" ht="15">
      <c r="A15" s="331">
        <v>7</v>
      </c>
      <c r="B15" s="230"/>
      <c r="C15" s="230"/>
      <c r="D15" s="230"/>
      <c r="E15" s="230"/>
      <c r="F15" s="230"/>
      <c r="G15" s="386"/>
      <c r="H15" s="265"/>
    </row>
    <row r="16" spans="1:8" s="224" customFormat="1" ht="15">
      <c r="A16" s="331">
        <v>8</v>
      </c>
      <c r="B16" s="230"/>
      <c r="C16" s="230"/>
      <c r="D16" s="230"/>
      <c r="E16" s="230"/>
      <c r="F16" s="230"/>
      <c r="G16" s="386"/>
      <c r="H16" s="265"/>
    </row>
    <row r="17" spans="1:8" ht="15">
      <c r="A17" s="331">
        <v>9</v>
      </c>
      <c r="B17" s="9"/>
      <c r="C17" s="231"/>
      <c r="D17" s="231"/>
      <c r="E17" s="231"/>
      <c r="F17" s="231"/>
      <c r="G17" s="387"/>
      <c r="H17" s="9"/>
    </row>
    <row r="18" spans="1:8" ht="15">
      <c r="A18" s="331">
        <v>10</v>
      </c>
      <c r="B18" s="9"/>
      <c r="C18" s="231"/>
      <c r="D18" s="231"/>
      <c r="E18" s="231"/>
      <c r="F18" s="231"/>
      <c r="H18" s="9"/>
    </row>
    <row r="19" spans="1:8" ht="15">
      <c r="A19" s="331">
        <v>11</v>
      </c>
      <c r="B19" s="9"/>
      <c r="C19" s="231"/>
      <c r="D19" s="231"/>
      <c r="E19" s="231"/>
      <c r="F19" s="231"/>
      <c r="G19" s="387"/>
      <c r="H19" s="9"/>
    </row>
    <row r="20" spans="1:8" ht="15">
      <c r="A20" s="331">
        <v>12</v>
      </c>
      <c r="B20" s="9"/>
      <c r="C20" s="231"/>
      <c r="D20" s="231"/>
      <c r="E20" s="231"/>
      <c r="F20" s="231"/>
      <c r="G20" s="387"/>
      <c r="H20" s="9"/>
    </row>
    <row r="21" spans="1:8" ht="15">
      <c r="A21" s="331">
        <v>13</v>
      </c>
      <c r="B21" s="9"/>
      <c r="C21" s="231"/>
      <c r="D21" s="231"/>
      <c r="E21" s="231"/>
      <c r="F21" s="231"/>
      <c r="G21" s="387"/>
      <c r="H21" s="9"/>
    </row>
    <row r="22" spans="1:8" ht="15">
      <c r="A22" s="331">
        <v>14</v>
      </c>
      <c r="B22" s="9"/>
      <c r="C22" s="231"/>
      <c r="D22" s="231"/>
      <c r="E22" s="231"/>
      <c r="F22" s="231"/>
      <c r="G22" s="387"/>
      <c r="H22" s="9"/>
    </row>
    <row r="23" spans="1:8" ht="12.75">
      <c r="A23" s="20" t="s">
        <v>7</v>
      </c>
      <c r="B23" s="9"/>
      <c r="C23" s="231"/>
      <c r="D23" s="231"/>
      <c r="E23" s="231"/>
      <c r="F23" s="231"/>
      <c r="G23" s="387"/>
      <c r="H23" s="9"/>
    </row>
    <row r="24" spans="1:8" ht="12.75">
      <c r="A24" s="20" t="s">
        <v>7</v>
      </c>
      <c r="B24" s="9"/>
      <c r="C24" s="231"/>
      <c r="D24" s="231"/>
      <c r="E24" s="231"/>
      <c r="F24" s="231"/>
      <c r="G24" s="387"/>
      <c r="H24" s="9"/>
    </row>
    <row r="25" spans="1:8" ht="15">
      <c r="A25" s="32" t="s">
        <v>17</v>
      </c>
      <c r="B25" s="244" t="s">
        <v>911</v>
      </c>
      <c r="C25" s="230">
        <v>39</v>
      </c>
      <c r="D25" s="230">
        <v>11</v>
      </c>
      <c r="E25" s="230">
        <v>8</v>
      </c>
      <c r="F25" s="230">
        <v>4</v>
      </c>
      <c r="G25" s="386">
        <v>3</v>
      </c>
      <c r="H25" s="265" t="s">
        <v>916</v>
      </c>
    </row>
    <row r="26" ht="12.75">
      <c r="A26" s="232"/>
    </row>
    <row r="29" spans="1:9" ht="15" customHeight="1">
      <c r="A29" s="348"/>
      <c r="B29" s="348"/>
      <c r="C29" s="348"/>
      <c r="D29" s="348"/>
      <c r="E29" s="348"/>
      <c r="F29" s="567" t="s">
        <v>12</v>
      </c>
      <c r="G29" s="567"/>
      <c r="H29" s="349"/>
      <c r="I29" s="349"/>
    </row>
    <row r="30" spans="1:9" ht="15" customHeight="1">
      <c r="A30" s="348"/>
      <c r="B30" s="348"/>
      <c r="C30" s="348"/>
      <c r="D30" s="348"/>
      <c r="E30" s="348"/>
      <c r="F30" s="567" t="s">
        <v>950</v>
      </c>
      <c r="G30" s="567"/>
      <c r="H30" s="349"/>
      <c r="I30" s="349"/>
    </row>
    <row r="31" spans="1:9" ht="15" customHeight="1">
      <c r="A31" s="348"/>
      <c r="B31" s="348"/>
      <c r="C31" s="348"/>
      <c r="D31" s="348"/>
      <c r="E31" s="348"/>
      <c r="F31" s="632" t="s">
        <v>88</v>
      </c>
      <c r="G31" s="632"/>
      <c r="H31" s="632"/>
      <c r="I31" s="632"/>
    </row>
    <row r="32" spans="1:9" ht="12.75">
      <c r="A32" s="16"/>
      <c r="C32" s="348"/>
      <c r="D32" s="348"/>
      <c r="E32" s="348"/>
      <c r="F32" s="631" t="s">
        <v>85</v>
      </c>
      <c r="G32" s="631"/>
      <c r="H32" s="348"/>
      <c r="I32" s="348"/>
    </row>
    <row r="33" spans="1:13" ht="12.7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</sheetData>
  <sheetProtection/>
  <mergeCells count="8">
    <mergeCell ref="F32:G32"/>
    <mergeCell ref="A1:F1"/>
    <mergeCell ref="A2:G2"/>
    <mergeCell ref="A4:G4"/>
    <mergeCell ref="F29:G29"/>
    <mergeCell ref="F30:G30"/>
    <mergeCell ref="F31:I31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0">
      <selection activeCell="A32" sqref="A32:B3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8">
      <c r="A1" s="545" t="s">
        <v>0</v>
      </c>
      <c r="B1" s="545"/>
      <c r="C1" s="545"/>
      <c r="D1" s="545"/>
      <c r="E1" s="545"/>
      <c r="F1" s="545"/>
      <c r="H1" s="224" t="s">
        <v>879</v>
      </c>
    </row>
    <row r="2" spans="1:7" ht="21">
      <c r="A2" s="546" t="s">
        <v>706</v>
      </c>
      <c r="B2" s="546"/>
      <c r="C2" s="546"/>
      <c r="D2" s="546"/>
      <c r="E2" s="546"/>
      <c r="F2" s="546"/>
      <c r="G2" s="546"/>
    </row>
    <row r="3" spans="1:2" ht="15">
      <c r="A3" s="226"/>
      <c r="B3" s="226"/>
    </row>
    <row r="4" spans="1:7" ht="18" customHeight="1">
      <c r="A4" s="547" t="s">
        <v>880</v>
      </c>
      <c r="B4" s="547"/>
      <c r="C4" s="547"/>
      <c r="D4" s="547"/>
      <c r="E4" s="547"/>
      <c r="F4" s="547"/>
      <c r="G4" s="547"/>
    </row>
    <row r="5" spans="1:2" ht="15">
      <c r="A5" s="227" t="s">
        <v>933</v>
      </c>
      <c r="B5" s="227"/>
    </row>
    <row r="6" spans="1:8" ht="15">
      <c r="A6" s="227"/>
      <c r="B6" s="227"/>
      <c r="F6" s="548" t="s">
        <v>785</v>
      </c>
      <c r="G6" s="548"/>
      <c r="H6" s="548"/>
    </row>
    <row r="7" spans="1:8" ht="59.25" customHeight="1">
      <c r="A7" s="342" t="s">
        <v>2</v>
      </c>
      <c r="B7" s="342" t="s">
        <v>3</v>
      </c>
      <c r="C7" s="347" t="s">
        <v>881</v>
      </c>
      <c r="D7" s="347" t="s">
        <v>882</v>
      </c>
      <c r="E7" s="347" t="s">
        <v>883</v>
      </c>
      <c r="F7" s="347" t="s">
        <v>884</v>
      </c>
      <c r="G7" s="385" t="s">
        <v>885</v>
      </c>
      <c r="H7" s="327" t="s">
        <v>886</v>
      </c>
    </row>
    <row r="8" spans="1:8" s="224" customFormat="1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386" t="s">
        <v>269</v>
      </c>
      <c r="H8" s="265">
        <v>8</v>
      </c>
    </row>
    <row r="9" spans="1:8" s="224" customFormat="1" ht="15">
      <c r="A9" s="331">
        <v>1</v>
      </c>
      <c r="B9" s="244" t="s">
        <v>911</v>
      </c>
      <c r="C9" s="230">
        <v>110</v>
      </c>
      <c r="D9" s="230">
        <v>0</v>
      </c>
      <c r="E9" s="230">
        <v>0</v>
      </c>
      <c r="F9" s="230">
        <v>0</v>
      </c>
      <c r="G9" s="386">
        <v>0</v>
      </c>
      <c r="H9" s="265">
        <v>0</v>
      </c>
    </row>
    <row r="10" spans="1:8" s="224" customFormat="1" ht="15">
      <c r="A10" s="331">
        <v>2</v>
      </c>
      <c r="B10" s="230"/>
      <c r="C10" s="230"/>
      <c r="D10" s="230"/>
      <c r="E10" s="230"/>
      <c r="F10" s="230"/>
      <c r="G10" s="386"/>
      <c r="H10" s="265"/>
    </row>
    <row r="11" spans="1:8" s="224" customFormat="1" ht="15">
      <c r="A11" s="331">
        <v>3</v>
      </c>
      <c r="B11" s="230"/>
      <c r="C11" s="230"/>
      <c r="D11" s="230"/>
      <c r="E11" s="230"/>
      <c r="F11" s="230"/>
      <c r="G11" s="386"/>
      <c r="H11" s="265"/>
    </row>
    <row r="12" spans="1:8" s="224" customFormat="1" ht="15">
      <c r="A12" s="331">
        <v>4</v>
      </c>
      <c r="B12" s="230"/>
      <c r="C12" s="230"/>
      <c r="D12" s="230"/>
      <c r="E12" s="230"/>
      <c r="F12" s="230"/>
      <c r="G12" s="386"/>
      <c r="H12" s="265"/>
    </row>
    <row r="13" spans="1:8" s="224" customFormat="1" ht="15">
      <c r="A13" s="331">
        <v>5</v>
      </c>
      <c r="B13" s="230"/>
      <c r="C13" s="230"/>
      <c r="D13" s="230"/>
      <c r="E13" s="230"/>
      <c r="F13" s="230"/>
      <c r="G13" s="386"/>
      <c r="H13" s="265"/>
    </row>
    <row r="14" spans="1:8" s="224" customFormat="1" ht="15">
      <c r="A14" s="331">
        <v>6</v>
      </c>
      <c r="B14" s="230"/>
      <c r="C14" s="230"/>
      <c r="D14" s="230"/>
      <c r="E14" s="230"/>
      <c r="F14" s="230"/>
      <c r="G14" s="386"/>
      <c r="H14" s="265"/>
    </row>
    <row r="15" spans="1:8" s="224" customFormat="1" ht="15">
      <c r="A15" s="331">
        <v>7</v>
      </c>
      <c r="B15" s="230"/>
      <c r="C15" s="230"/>
      <c r="D15" s="230"/>
      <c r="E15" s="230"/>
      <c r="F15" s="230"/>
      <c r="G15" s="386"/>
      <c r="H15" s="265"/>
    </row>
    <row r="16" spans="1:8" s="224" customFormat="1" ht="15">
      <c r="A16" s="331">
        <v>8</v>
      </c>
      <c r="B16" s="230"/>
      <c r="C16" s="230"/>
      <c r="D16" s="230"/>
      <c r="E16" s="230"/>
      <c r="F16" s="230"/>
      <c r="G16" s="386"/>
      <c r="H16" s="265"/>
    </row>
    <row r="17" spans="1:8" ht="15">
      <c r="A17" s="331">
        <v>9</v>
      </c>
      <c r="B17" s="9"/>
      <c r="C17" s="231"/>
      <c r="D17" s="231"/>
      <c r="E17" s="231"/>
      <c r="F17" s="231"/>
      <c r="G17" s="387"/>
      <c r="H17" s="9"/>
    </row>
    <row r="18" spans="1:8" ht="15">
      <c r="A18" s="331">
        <v>10</v>
      </c>
      <c r="B18" s="9"/>
      <c r="C18" s="231"/>
      <c r="D18" s="231"/>
      <c r="E18" s="231"/>
      <c r="F18" s="231"/>
      <c r="H18" s="9"/>
    </row>
    <row r="19" spans="1:8" ht="15">
      <c r="A19" s="331">
        <v>11</v>
      </c>
      <c r="B19" s="9"/>
      <c r="C19" s="231"/>
      <c r="D19" s="231"/>
      <c r="E19" s="231"/>
      <c r="F19" s="231"/>
      <c r="G19" s="387"/>
      <c r="H19" s="9"/>
    </row>
    <row r="20" spans="1:8" ht="15">
      <c r="A20" s="331">
        <v>12</v>
      </c>
      <c r="B20" s="9"/>
      <c r="C20" s="231"/>
      <c r="D20" s="231"/>
      <c r="E20" s="231"/>
      <c r="F20" s="231"/>
      <c r="G20" s="387"/>
      <c r="H20" s="9"/>
    </row>
    <row r="21" spans="1:8" ht="15">
      <c r="A21" s="331">
        <v>13</v>
      </c>
      <c r="B21" s="9"/>
      <c r="C21" s="231"/>
      <c r="D21" s="231"/>
      <c r="E21" s="231"/>
      <c r="F21" s="231"/>
      <c r="G21" s="387"/>
      <c r="H21" s="9"/>
    </row>
    <row r="22" spans="1:8" ht="15">
      <c r="A22" s="331">
        <v>14</v>
      </c>
      <c r="B22" s="9"/>
      <c r="C22" s="231"/>
      <c r="D22" s="231"/>
      <c r="E22" s="231"/>
      <c r="F22" s="231"/>
      <c r="G22" s="387"/>
      <c r="H22" s="9"/>
    </row>
    <row r="23" spans="1:8" ht="12.75">
      <c r="A23" s="20" t="s">
        <v>7</v>
      </c>
      <c r="B23" s="9"/>
      <c r="C23" s="231"/>
      <c r="D23" s="231"/>
      <c r="E23" s="231"/>
      <c r="F23" s="231"/>
      <c r="G23" s="387"/>
      <c r="H23" s="9"/>
    </row>
    <row r="24" spans="1:8" ht="12.75">
      <c r="A24" s="20" t="s">
        <v>7</v>
      </c>
      <c r="B24" s="9"/>
      <c r="C24" s="231"/>
      <c r="D24" s="231"/>
      <c r="E24" s="231"/>
      <c r="F24" s="231"/>
      <c r="G24" s="387"/>
      <c r="H24" s="9"/>
    </row>
    <row r="25" spans="1:8" ht="15">
      <c r="A25" s="32" t="s">
        <v>17</v>
      </c>
      <c r="B25" s="244" t="s">
        <v>911</v>
      </c>
      <c r="C25" s="230">
        <v>110</v>
      </c>
      <c r="D25" s="230">
        <v>0</v>
      </c>
      <c r="E25" s="230">
        <v>0</v>
      </c>
      <c r="F25" s="230">
        <v>0</v>
      </c>
      <c r="G25" s="386">
        <v>0</v>
      </c>
      <c r="H25" s="265">
        <v>0</v>
      </c>
    </row>
    <row r="26" ht="12.75">
      <c r="A26" s="232"/>
    </row>
    <row r="29" spans="1:9" ht="15" customHeight="1">
      <c r="A29" s="348"/>
      <c r="B29" s="348"/>
      <c r="C29" s="348"/>
      <c r="D29" s="348"/>
      <c r="E29" s="348"/>
      <c r="F29" s="567" t="s">
        <v>12</v>
      </c>
      <c r="G29" s="567"/>
      <c r="H29" s="349"/>
      <c r="I29" s="349"/>
    </row>
    <row r="30" spans="1:9" ht="15" customHeight="1">
      <c r="A30" s="348"/>
      <c r="B30" s="348"/>
      <c r="C30" s="348"/>
      <c r="D30" s="348"/>
      <c r="E30" s="348"/>
      <c r="F30" s="567" t="s">
        <v>950</v>
      </c>
      <c r="G30" s="567"/>
      <c r="H30" s="349"/>
      <c r="I30" s="349"/>
    </row>
    <row r="31" spans="1:9" ht="15" customHeight="1">
      <c r="A31" s="348"/>
      <c r="B31" s="348"/>
      <c r="C31" s="348"/>
      <c r="D31" s="348"/>
      <c r="E31" s="348"/>
      <c r="F31" s="632" t="s">
        <v>88</v>
      </c>
      <c r="G31" s="632"/>
      <c r="H31" s="632"/>
      <c r="I31" s="632"/>
    </row>
    <row r="32" spans="1:9" ht="12.75">
      <c r="A32" s="16" t="s">
        <v>955</v>
      </c>
      <c r="C32" s="348"/>
      <c r="D32" s="348"/>
      <c r="E32" s="348"/>
      <c r="F32" s="631" t="s">
        <v>85</v>
      </c>
      <c r="G32" s="631"/>
      <c r="H32" s="348"/>
      <c r="I32" s="348"/>
    </row>
    <row r="33" spans="1:13" ht="12.7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</sheetData>
  <sheetProtection/>
  <mergeCells count="8">
    <mergeCell ref="F31:I31"/>
    <mergeCell ref="F32:G32"/>
    <mergeCell ref="A1:F1"/>
    <mergeCell ref="A2:G2"/>
    <mergeCell ref="A4:G4"/>
    <mergeCell ref="F6:H6"/>
    <mergeCell ref="F29:G29"/>
    <mergeCell ref="F30:G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90" zoomScaleSheetLayoutView="90" zoomScalePageLayoutView="0" workbookViewId="0" topLeftCell="A13">
      <selection activeCell="A32" sqref="A32:B32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478"/>
      <c r="E1" s="478"/>
      <c r="H1" s="45"/>
      <c r="I1" s="557" t="s">
        <v>69</v>
      </c>
      <c r="J1" s="557"/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0.5" customHeight="1"/>
    <row r="5" spans="1:11" s="17" customFormat="1" ht="24.75" customHeight="1">
      <c r="A5" s="633" t="s">
        <v>439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456" t="s">
        <v>926</v>
      </c>
      <c r="B7" s="456"/>
      <c r="E7" s="597"/>
      <c r="F7" s="597"/>
      <c r="G7" s="597"/>
      <c r="H7" s="597"/>
      <c r="I7" s="597" t="s">
        <v>787</v>
      </c>
      <c r="J7" s="597"/>
      <c r="K7" s="597"/>
    </row>
    <row r="8" spans="3:10" s="15" customFormat="1" ht="15.75" hidden="1">
      <c r="C8" s="558" t="s">
        <v>14</v>
      </c>
      <c r="D8" s="558"/>
      <c r="E8" s="558"/>
      <c r="F8" s="558"/>
      <c r="G8" s="558"/>
      <c r="H8" s="558"/>
      <c r="I8" s="558"/>
      <c r="J8" s="558"/>
    </row>
    <row r="9" spans="1:19" ht="44.25" customHeight="1">
      <c r="A9" s="555" t="s">
        <v>23</v>
      </c>
      <c r="B9" s="555" t="s">
        <v>59</v>
      </c>
      <c r="C9" s="462" t="s">
        <v>465</v>
      </c>
      <c r="D9" s="463"/>
      <c r="E9" s="462" t="s">
        <v>38</v>
      </c>
      <c r="F9" s="463"/>
      <c r="G9" s="462" t="s">
        <v>39</v>
      </c>
      <c r="H9" s="463"/>
      <c r="I9" s="461" t="s">
        <v>108</v>
      </c>
      <c r="J9" s="461"/>
      <c r="K9" s="555" t="s">
        <v>517</v>
      </c>
      <c r="R9" s="9"/>
      <c r="S9" s="14"/>
    </row>
    <row r="10" spans="1:11" s="16" customFormat="1" ht="42" customHeight="1">
      <c r="A10" s="556"/>
      <c r="B10" s="556"/>
      <c r="C10" s="5" t="s">
        <v>40</v>
      </c>
      <c r="D10" s="5" t="s">
        <v>107</v>
      </c>
      <c r="E10" s="5" t="s">
        <v>40</v>
      </c>
      <c r="F10" s="5" t="s">
        <v>107</v>
      </c>
      <c r="G10" s="5" t="s">
        <v>40</v>
      </c>
      <c r="H10" s="5" t="s">
        <v>107</v>
      </c>
      <c r="I10" s="5" t="s">
        <v>137</v>
      </c>
      <c r="J10" s="5" t="s">
        <v>138</v>
      </c>
      <c r="K10" s="556"/>
    </row>
    <row r="11" spans="1:11" ht="12.75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3">
        <v>11</v>
      </c>
    </row>
    <row r="12" spans="1:11" ht="15.75" customHeight="1">
      <c r="A12" s="8">
        <v>1</v>
      </c>
      <c r="B12" s="20" t="s">
        <v>377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 customHeight="1">
      <c r="A13" s="8">
        <v>2</v>
      </c>
      <c r="B13" s="20" t="s">
        <v>378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.75" customHeight="1">
      <c r="A14" s="8">
        <v>3</v>
      </c>
      <c r="B14" s="20" t="s">
        <v>379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 customHeight="1">
      <c r="A15" s="8">
        <v>4</v>
      </c>
      <c r="B15" s="20" t="s">
        <v>380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 customHeight="1">
      <c r="A16" s="8">
        <v>5</v>
      </c>
      <c r="B16" s="20" t="s">
        <v>381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 customHeight="1">
      <c r="A17" s="8">
        <v>6</v>
      </c>
      <c r="B17" s="20" t="s">
        <v>382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 customHeight="1">
      <c r="A18" s="8">
        <v>7</v>
      </c>
      <c r="B18" s="20" t="s">
        <v>383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14" customFormat="1" ht="15.75" customHeight="1">
      <c r="A19" s="8">
        <v>8</v>
      </c>
      <c r="B19" s="20" t="s">
        <v>253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14" customFormat="1" ht="15.75" customHeight="1">
      <c r="A20" s="8">
        <v>9</v>
      </c>
      <c r="B20" s="20" t="s">
        <v>358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14" customFormat="1" ht="15.75" customHeight="1">
      <c r="A21" s="8">
        <v>10</v>
      </c>
      <c r="B21" s="20" t="s">
        <v>516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14" customFormat="1" ht="15.75" customHeight="1">
      <c r="A22" s="8">
        <v>11</v>
      </c>
      <c r="B22" s="20" t="s">
        <v>477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14" customFormat="1" ht="15.75" customHeight="1">
      <c r="A23" s="8">
        <v>12</v>
      </c>
      <c r="B23" s="20" t="s">
        <v>515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14" customFormat="1" ht="15.75" customHeight="1">
      <c r="A24" s="8">
        <v>13</v>
      </c>
      <c r="B24" s="20" t="s">
        <v>694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14" customFormat="1" ht="15.75" customHeight="1">
      <c r="A25" s="3" t="s">
        <v>17</v>
      </c>
      <c r="B25" s="9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="14" customFormat="1" ht="12.75">
      <c r="A26" s="12"/>
    </row>
    <row r="27" s="14" customFormat="1" ht="12.75">
      <c r="A27" s="12"/>
    </row>
    <row r="28" s="14" customFormat="1" ht="12.75">
      <c r="A28" s="12"/>
    </row>
    <row r="29" spans="2:16" s="17" customFormat="1" ht="13.5" customHeight="1">
      <c r="B29" s="91"/>
      <c r="C29" s="91"/>
      <c r="D29" s="91"/>
      <c r="E29" s="91"/>
      <c r="F29" s="91"/>
      <c r="G29" s="91"/>
      <c r="H29" s="91"/>
      <c r="I29" s="457" t="s">
        <v>12</v>
      </c>
      <c r="J29" s="457"/>
      <c r="K29" s="91"/>
      <c r="L29" s="91"/>
      <c r="M29" s="91"/>
      <c r="N29" s="91"/>
      <c r="O29" s="91"/>
      <c r="P29" s="91"/>
    </row>
    <row r="30" spans="1:16" s="17" customFormat="1" ht="12.75" customHeight="1">
      <c r="A30" s="445" t="s">
        <v>950</v>
      </c>
      <c r="B30" s="445"/>
      <c r="C30" s="445"/>
      <c r="D30" s="445"/>
      <c r="E30" s="445"/>
      <c r="F30" s="445"/>
      <c r="G30" s="445"/>
      <c r="H30" s="445"/>
      <c r="I30" s="445"/>
      <c r="J30" s="445"/>
      <c r="K30" s="91"/>
      <c r="L30" s="91"/>
      <c r="M30" s="91"/>
      <c r="N30" s="91"/>
      <c r="O30" s="91"/>
      <c r="P30" s="91"/>
    </row>
    <row r="31" spans="1:16" s="17" customFormat="1" ht="12.75" customHeight="1">
      <c r="A31" s="445" t="s">
        <v>18</v>
      </c>
      <c r="B31" s="445"/>
      <c r="C31" s="445"/>
      <c r="D31" s="445"/>
      <c r="E31" s="445"/>
      <c r="F31" s="445"/>
      <c r="G31" s="445"/>
      <c r="H31" s="445"/>
      <c r="I31" s="445"/>
      <c r="J31" s="445"/>
      <c r="K31" s="91"/>
      <c r="L31" s="91"/>
      <c r="M31" s="91"/>
      <c r="N31" s="91"/>
      <c r="O31" s="91"/>
      <c r="P31" s="91"/>
    </row>
    <row r="32" spans="1:9" s="17" customFormat="1" ht="12.75">
      <c r="A32" s="16" t="s">
        <v>955</v>
      </c>
      <c r="B32" s="16"/>
      <c r="C32" s="16"/>
      <c r="D32" s="16"/>
      <c r="E32" s="16"/>
      <c r="F32" s="16"/>
      <c r="H32" s="478" t="s">
        <v>21</v>
      </c>
      <c r="I32" s="478"/>
    </row>
    <row r="33" s="17" customFormat="1" ht="12.75">
      <c r="A33" s="16"/>
    </row>
    <row r="34" spans="1:10" ht="12.75">
      <c r="A34" s="549"/>
      <c r="B34" s="549"/>
      <c r="C34" s="549"/>
      <c r="D34" s="549"/>
      <c r="E34" s="549"/>
      <c r="F34" s="549"/>
      <c r="G34" s="549"/>
      <c r="H34" s="549"/>
      <c r="I34" s="549"/>
      <c r="J34" s="549"/>
    </row>
  </sheetData>
  <sheetProtection/>
  <mergeCells count="21"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I29:J29"/>
    <mergeCell ref="A30:J30"/>
    <mergeCell ref="A31:J31"/>
    <mergeCell ref="H32:I32"/>
    <mergeCell ref="A34:J3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90" zoomScaleSheetLayoutView="90" zoomScalePageLayoutView="0" workbookViewId="0" topLeftCell="A13">
      <selection activeCell="A36" sqref="A36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478"/>
      <c r="E1" s="478"/>
      <c r="H1" s="45"/>
      <c r="I1" s="557" t="s">
        <v>384</v>
      </c>
      <c r="J1" s="557"/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20.25">
      <c r="A3" s="483" t="s">
        <v>709</v>
      </c>
      <c r="B3" s="483"/>
      <c r="C3" s="483"/>
      <c r="D3" s="483"/>
      <c r="E3" s="483"/>
      <c r="F3" s="483"/>
      <c r="G3" s="483"/>
      <c r="H3" s="483"/>
      <c r="I3" s="483"/>
      <c r="J3" s="483"/>
    </row>
    <row r="4" ht="10.5" customHeight="1"/>
    <row r="5" spans="1:11" s="17" customFormat="1" ht="18.75" customHeight="1">
      <c r="A5" s="633" t="s">
        <v>440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440" t="s">
        <v>954</v>
      </c>
      <c r="B7" s="440"/>
      <c r="E7" s="597"/>
      <c r="F7" s="597"/>
      <c r="G7" s="597"/>
      <c r="H7" s="597"/>
      <c r="I7" s="597" t="s">
        <v>787</v>
      </c>
      <c r="J7" s="597"/>
      <c r="K7" s="597"/>
    </row>
    <row r="8" spans="3:10" s="15" customFormat="1" ht="15.75" hidden="1">
      <c r="C8" s="558" t="s">
        <v>14</v>
      </c>
      <c r="D8" s="558"/>
      <c r="E8" s="558"/>
      <c r="F8" s="558"/>
      <c r="G8" s="558"/>
      <c r="H8" s="558"/>
      <c r="I8" s="558"/>
      <c r="J8" s="558"/>
    </row>
    <row r="9" spans="1:19" ht="30" customHeight="1">
      <c r="A9" s="555" t="s">
        <v>23</v>
      </c>
      <c r="B9" s="555" t="s">
        <v>37</v>
      </c>
      <c r="C9" s="462" t="s">
        <v>772</v>
      </c>
      <c r="D9" s="463"/>
      <c r="E9" s="462" t="s">
        <v>38</v>
      </c>
      <c r="F9" s="463"/>
      <c r="G9" s="462" t="s">
        <v>39</v>
      </c>
      <c r="H9" s="463"/>
      <c r="I9" s="461" t="s">
        <v>108</v>
      </c>
      <c r="J9" s="461"/>
      <c r="K9" s="555" t="s">
        <v>239</v>
      </c>
      <c r="R9" s="9"/>
      <c r="S9" s="14"/>
    </row>
    <row r="10" spans="1:11" s="16" customFormat="1" ht="42" customHeight="1">
      <c r="A10" s="556"/>
      <c r="B10" s="556"/>
      <c r="C10" s="5" t="s">
        <v>40</v>
      </c>
      <c r="D10" s="5" t="s">
        <v>107</v>
      </c>
      <c r="E10" s="5" t="s">
        <v>40</v>
      </c>
      <c r="F10" s="5" t="s">
        <v>107</v>
      </c>
      <c r="G10" s="5" t="s">
        <v>40</v>
      </c>
      <c r="H10" s="5" t="s">
        <v>107</v>
      </c>
      <c r="I10" s="5" t="s">
        <v>137</v>
      </c>
      <c r="J10" s="5" t="s">
        <v>138</v>
      </c>
      <c r="K10" s="556"/>
    </row>
    <row r="11" spans="1:11" ht="12.75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3">
        <v>11</v>
      </c>
    </row>
    <row r="12" spans="1:11" ht="12.75">
      <c r="A12" s="20">
        <v>1</v>
      </c>
      <c r="B12" s="166" t="s">
        <v>911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20">
        <v>2</v>
      </c>
      <c r="B13" s="166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.75">
      <c r="A14" s="20">
        <v>3</v>
      </c>
      <c r="B14" s="166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.75">
      <c r="A15" s="20">
        <v>4</v>
      </c>
      <c r="B15" s="166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.75">
      <c r="A16" s="20">
        <v>5</v>
      </c>
      <c r="B16" s="166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>
      <c r="A17" s="20">
        <v>6</v>
      </c>
      <c r="B17" s="16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.75">
      <c r="A18" s="20">
        <v>7</v>
      </c>
      <c r="B18" s="16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.75">
      <c r="A19" s="20">
        <v>8</v>
      </c>
      <c r="B19" s="9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.75">
      <c r="A20" s="20">
        <v>9</v>
      </c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.75">
      <c r="A21" s="20">
        <v>10</v>
      </c>
      <c r="B21" s="9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2.75">
      <c r="A22" s="20">
        <v>11</v>
      </c>
      <c r="B22" s="9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2.75">
      <c r="A23" s="20">
        <v>12</v>
      </c>
      <c r="B23" s="9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.75">
      <c r="A24" s="20">
        <v>13</v>
      </c>
      <c r="B24" s="9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.75">
      <c r="A25" s="20">
        <v>14</v>
      </c>
      <c r="B25" s="9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14" customFormat="1" ht="12.75">
      <c r="A26" s="11" t="s">
        <v>41</v>
      </c>
      <c r="B26" s="9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14" customFormat="1" ht="12.75">
      <c r="A27" s="11" t="s">
        <v>41</v>
      </c>
      <c r="B27" s="9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s="14" customFormat="1" ht="12.75">
      <c r="A28" s="3" t="s">
        <v>17</v>
      </c>
      <c r="B28" s="21" t="s">
        <v>917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="14" customFormat="1" ht="12.75">
      <c r="A29" s="12" t="s">
        <v>42</v>
      </c>
    </row>
    <row r="30" s="14" customFormat="1" ht="12.75">
      <c r="A30" s="12"/>
    </row>
    <row r="31" s="14" customFormat="1" ht="12.75">
      <c r="A31" s="12"/>
    </row>
    <row r="32" s="14" customFormat="1" ht="12.75">
      <c r="A32" s="12"/>
    </row>
    <row r="33" spans="2:16" s="17" customFormat="1" ht="13.5" customHeight="1">
      <c r="B33" s="91"/>
      <c r="C33" s="91"/>
      <c r="D33" s="91"/>
      <c r="E33" s="91"/>
      <c r="F33" s="91"/>
      <c r="G33" s="91"/>
      <c r="H33" s="91"/>
      <c r="I33" s="457" t="s">
        <v>12</v>
      </c>
      <c r="J33" s="457"/>
      <c r="K33" s="91"/>
      <c r="L33" s="91"/>
      <c r="M33" s="91"/>
      <c r="N33" s="91"/>
      <c r="O33" s="91"/>
      <c r="P33" s="91"/>
    </row>
    <row r="34" spans="1:16" s="17" customFormat="1" ht="12.75" customHeight="1">
      <c r="A34" s="445" t="s">
        <v>950</v>
      </c>
      <c r="B34" s="445"/>
      <c r="C34" s="445"/>
      <c r="D34" s="445"/>
      <c r="E34" s="445"/>
      <c r="F34" s="445"/>
      <c r="G34" s="445"/>
      <c r="H34" s="445"/>
      <c r="I34" s="445"/>
      <c r="J34" s="445"/>
      <c r="K34" s="91"/>
      <c r="L34" s="91"/>
      <c r="M34" s="91"/>
      <c r="N34" s="91"/>
      <c r="O34" s="91"/>
      <c r="P34" s="91"/>
    </row>
    <row r="35" spans="1:16" s="17" customFormat="1" ht="12.75" customHeight="1">
      <c r="A35" s="445" t="s">
        <v>18</v>
      </c>
      <c r="B35" s="445"/>
      <c r="C35" s="445"/>
      <c r="D35" s="445"/>
      <c r="E35" s="445"/>
      <c r="F35" s="445"/>
      <c r="G35" s="445"/>
      <c r="H35" s="445"/>
      <c r="I35" s="445"/>
      <c r="J35" s="445"/>
      <c r="K35" s="91"/>
      <c r="L35" s="91"/>
      <c r="M35" s="91"/>
      <c r="N35" s="91"/>
      <c r="O35" s="91"/>
      <c r="P35" s="91"/>
    </row>
    <row r="36" spans="1:9" s="17" customFormat="1" ht="12.75">
      <c r="A36" s="16" t="s">
        <v>955</v>
      </c>
      <c r="B36" s="16"/>
      <c r="C36" s="16"/>
      <c r="D36" s="16"/>
      <c r="E36" s="16"/>
      <c r="F36" s="16"/>
      <c r="H36" s="478" t="s">
        <v>21</v>
      </c>
      <c r="I36" s="478"/>
    </row>
    <row r="37" s="17" customFormat="1" ht="12.75">
      <c r="A37" s="16"/>
    </row>
    <row r="38" spans="1:10" ht="12.75">
      <c r="A38" s="549"/>
      <c r="B38" s="549"/>
      <c r="C38" s="549"/>
      <c r="D38" s="549"/>
      <c r="E38" s="549"/>
      <c r="F38" s="549"/>
      <c r="G38" s="549"/>
      <c r="H38" s="549"/>
      <c r="I38" s="549"/>
      <c r="J38" s="549"/>
    </row>
  </sheetData>
  <sheetProtection/>
  <mergeCells count="20">
    <mergeCell ref="K9:K10"/>
    <mergeCell ref="C8:J8"/>
    <mergeCell ref="E7:H7"/>
    <mergeCell ref="A3:J3"/>
    <mergeCell ref="I33:J33"/>
    <mergeCell ref="I7:K7"/>
    <mergeCell ref="A5:K5"/>
    <mergeCell ref="B9:B10"/>
    <mergeCell ref="A38:J38"/>
    <mergeCell ref="E9:F9"/>
    <mergeCell ref="C9:D9"/>
    <mergeCell ref="H36:I36"/>
    <mergeCell ref="A35:J35"/>
    <mergeCell ref="A2:J2"/>
    <mergeCell ref="I1:J1"/>
    <mergeCell ref="A34:J34"/>
    <mergeCell ref="G9:H9"/>
    <mergeCell ref="I9:J9"/>
    <mergeCell ref="D1:E1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13">
      <selection activeCell="A35" sqref="A35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478"/>
      <c r="E1" s="478"/>
      <c r="H1" s="45"/>
      <c r="J1" s="557" t="s">
        <v>70</v>
      </c>
      <c r="K1" s="557"/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18">
      <c r="A3" s="573" t="s">
        <v>706</v>
      </c>
      <c r="B3" s="573"/>
      <c r="C3" s="573"/>
      <c r="D3" s="573"/>
      <c r="E3" s="573"/>
      <c r="F3" s="573"/>
      <c r="G3" s="573"/>
      <c r="H3" s="573"/>
      <c r="I3" s="573"/>
      <c r="J3" s="573"/>
    </row>
    <row r="4" ht="10.5" customHeight="1"/>
    <row r="5" spans="1:12" s="17" customFormat="1" ht="15.75" customHeight="1">
      <c r="A5" s="634" t="s">
        <v>441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456" t="s">
        <v>927</v>
      </c>
      <c r="B7" s="456"/>
      <c r="I7" s="597" t="s">
        <v>787</v>
      </c>
      <c r="J7" s="597"/>
      <c r="K7" s="597"/>
    </row>
    <row r="8" spans="3:10" s="15" customFormat="1" ht="15.75" hidden="1">
      <c r="C8" s="558" t="s">
        <v>14</v>
      </c>
      <c r="D8" s="558"/>
      <c r="E8" s="558"/>
      <c r="F8" s="558"/>
      <c r="G8" s="558"/>
      <c r="H8" s="558"/>
      <c r="I8" s="558"/>
      <c r="J8" s="558"/>
    </row>
    <row r="9" spans="1:19" ht="30" customHeight="1">
      <c r="A9" s="555" t="s">
        <v>23</v>
      </c>
      <c r="B9" s="555" t="s">
        <v>37</v>
      </c>
      <c r="C9" s="462" t="s">
        <v>773</v>
      </c>
      <c r="D9" s="463"/>
      <c r="E9" s="462" t="s">
        <v>480</v>
      </c>
      <c r="F9" s="463"/>
      <c r="G9" s="462" t="s">
        <v>39</v>
      </c>
      <c r="H9" s="463"/>
      <c r="I9" s="461" t="s">
        <v>108</v>
      </c>
      <c r="J9" s="461"/>
      <c r="K9" s="555" t="s">
        <v>518</v>
      </c>
      <c r="R9" s="9"/>
      <c r="S9" s="14"/>
    </row>
    <row r="10" spans="1:11" s="16" customFormat="1" ht="46.5" customHeight="1">
      <c r="A10" s="556"/>
      <c r="B10" s="556"/>
      <c r="C10" s="5" t="s">
        <v>40</v>
      </c>
      <c r="D10" s="5" t="s">
        <v>107</v>
      </c>
      <c r="E10" s="5" t="s">
        <v>40</v>
      </c>
      <c r="F10" s="5" t="s">
        <v>107</v>
      </c>
      <c r="G10" s="5" t="s">
        <v>40</v>
      </c>
      <c r="H10" s="5" t="s">
        <v>107</v>
      </c>
      <c r="I10" s="5" t="s">
        <v>137</v>
      </c>
      <c r="J10" s="5" t="s">
        <v>138</v>
      </c>
      <c r="K10" s="556"/>
    </row>
    <row r="11" spans="1:11" ht="12.75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</row>
    <row r="12" spans="1:11" ht="12.75">
      <c r="A12" s="8">
        <v>1</v>
      </c>
      <c r="B12" s="20" t="s">
        <v>911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4" customFormat="1" ht="12.75">
      <c r="A26" s="11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4" customFormat="1" ht="12.75">
      <c r="A27" s="11" t="s">
        <v>41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4" customFormat="1" ht="12.75">
      <c r="A28" s="3" t="s">
        <v>17</v>
      </c>
      <c r="B28" s="3" t="s">
        <v>911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="14" customFormat="1" ht="12.75"/>
    <row r="30" s="14" customFormat="1" ht="12.75">
      <c r="A30" s="12" t="s">
        <v>42</v>
      </c>
    </row>
    <row r="31" spans="3:6" ht="15.75" customHeight="1">
      <c r="C31" s="550"/>
      <c r="D31" s="550"/>
      <c r="E31" s="550"/>
      <c r="F31" s="550"/>
    </row>
    <row r="32" spans="2:16" s="17" customFormat="1" ht="13.5" customHeight="1">
      <c r="B32" s="91"/>
      <c r="C32" s="91"/>
      <c r="D32" s="91"/>
      <c r="E32" s="91"/>
      <c r="F32" s="91"/>
      <c r="G32" s="91"/>
      <c r="H32" s="91"/>
      <c r="I32" s="457" t="s">
        <v>12</v>
      </c>
      <c r="J32" s="457"/>
      <c r="K32" s="91"/>
      <c r="L32" s="91"/>
      <c r="M32" s="91"/>
      <c r="N32" s="91"/>
      <c r="O32" s="91"/>
      <c r="P32" s="91"/>
    </row>
    <row r="33" spans="1:16" s="17" customFormat="1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  <c r="K33" s="91"/>
      <c r="L33" s="91"/>
      <c r="M33" s="91"/>
      <c r="N33" s="91"/>
      <c r="O33" s="91"/>
      <c r="P33" s="91"/>
    </row>
    <row r="34" spans="1:16" s="17" customFormat="1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  <c r="K34" s="91"/>
      <c r="L34" s="91"/>
      <c r="M34" s="91"/>
      <c r="N34" s="91"/>
      <c r="O34" s="91"/>
      <c r="P34" s="91"/>
    </row>
    <row r="35" spans="1:9" s="17" customFormat="1" ht="12.75">
      <c r="A35" s="16" t="s">
        <v>955</v>
      </c>
      <c r="B35" s="16"/>
      <c r="C35" s="16"/>
      <c r="D35" s="16"/>
      <c r="E35" s="16"/>
      <c r="F35" s="16"/>
      <c r="H35" s="478" t="s">
        <v>21</v>
      </c>
      <c r="I35" s="478"/>
    </row>
    <row r="36" s="17" customFormat="1" ht="12.75">
      <c r="A36" s="16"/>
    </row>
    <row r="37" spans="1:10" ht="12.75">
      <c r="A37" s="549"/>
      <c r="B37" s="549"/>
      <c r="C37" s="549"/>
      <c r="D37" s="549"/>
      <c r="E37" s="549"/>
      <c r="F37" s="549"/>
      <c r="G37" s="549"/>
      <c r="H37" s="549"/>
      <c r="I37" s="549"/>
      <c r="J37" s="549"/>
    </row>
  </sheetData>
  <sheetProtection/>
  <mergeCells count="21">
    <mergeCell ref="C31:F31"/>
    <mergeCell ref="A5:L5"/>
    <mergeCell ref="C9:D9"/>
    <mergeCell ref="I32:J32"/>
    <mergeCell ref="B9:B10"/>
    <mergeCell ref="I7:K7"/>
    <mergeCell ref="A37:J37"/>
    <mergeCell ref="A33:J33"/>
    <mergeCell ref="A34:J34"/>
    <mergeCell ref="H35:I35"/>
    <mergeCell ref="C8:J8"/>
    <mergeCell ref="A9:A10"/>
    <mergeCell ref="A7:B7"/>
    <mergeCell ref="J1:K1"/>
    <mergeCell ref="I9:J9"/>
    <mergeCell ref="D1:E1"/>
    <mergeCell ref="A2:J2"/>
    <mergeCell ref="A3:J3"/>
    <mergeCell ref="G9:H9"/>
    <mergeCell ref="E9:F9"/>
    <mergeCell ref="K9:K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4">
      <selection activeCell="A35" sqref="A35:B35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478"/>
      <c r="E1" s="478"/>
      <c r="H1" s="45"/>
      <c r="J1" s="557" t="s">
        <v>481</v>
      </c>
      <c r="K1" s="557"/>
    </row>
    <row r="2" spans="1:10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ht="18">
      <c r="A3" s="573" t="s">
        <v>706</v>
      </c>
      <c r="B3" s="573"/>
      <c r="C3" s="573"/>
      <c r="D3" s="573"/>
      <c r="E3" s="573"/>
      <c r="F3" s="573"/>
      <c r="G3" s="573"/>
      <c r="H3" s="573"/>
      <c r="I3" s="573"/>
      <c r="J3" s="573"/>
    </row>
    <row r="4" ht="10.5" customHeight="1"/>
    <row r="5" spans="1:12" s="17" customFormat="1" ht="15.75" customHeight="1">
      <c r="A5" s="635" t="s">
        <v>491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456" t="s">
        <v>927</v>
      </c>
      <c r="B7" s="456"/>
      <c r="I7" s="597" t="s">
        <v>788</v>
      </c>
      <c r="J7" s="597"/>
      <c r="K7" s="597"/>
    </row>
    <row r="8" spans="3:10" s="15" customFormat="1" ht="15.75" hidden="1">
      <c r="C8" s="558" t="s">
        <v>14</v>
      </c>
      <c r="D8" s="558"/>
      <c r="E8" s="558"/>
      <c r="F8" s="558"/>
      <c r="G8" s="558"/>
      <c r="H8" s="558"/>
      <c r="I8" s="558"/>
      <c r="J8" s="558"/>
    </row>
    <row r="9" spans="1:19" ht="31.5" customHeight="1">
      <c r="A9" s="555" t="s">
        <v>23</v>
      </c>
      <c r="B9" s="555" t="s">
        <v>37</v>
      </c>
      <c r="C9" s="462" t="s">
        <v>774</v>
      </c>
      <c r="D9" s="463"/>
      <c r="E9" s="462" t="s">
        <v>480</v>
      </c>
      <c r="F9" s="463"/>
      <c r="G9" s="462" t="s">
        <v>39</v>
      </c>
      <c r="H9" s="463"/>
      <c r="I9" s="461" t="s">
        <v>108</v>
      </c>
      <c r="J9" s="461"/>
      <c r="K9" s="555" t="s">
        <v>518</v>
      </c>
      <c r="R9" s="9"/>
      <c r="S9" s="14"/>
    </row>
    <row r="10" spans="1:11" s="16" customFormat="1" ht="46.5" customHeight="1">
      <c r="A10" s="556"/>
      <c r="B10" s="556"/>
      <c r="C10" s="5" t="s">
        <v>40</v>
      </c>
      <c r="D10" s="5" t="s">
        <v>107</v>
      </c>
      <c r="E10" s="5" t="s">
        <v>40</v>
      </c>
      <c r="F10" s="5" t="s">
        <v>107</v>
      </c>
      <c r="G10" s="5" t="s">
        <v>40</v>
      </c>
      <c r="H10" s="5" t="s">
        <v>107</v>
      </c>
      <c r="I10" s="5" t="s">
        <v>137</v>
      </c>
      <c r="J10" s="5" t="s">
        <v>138</v>
      </c>
      <c r="K10" s="556"/>
    </row>
    <row r="11" spans="1:11" ht="12.75">
      <c r="A11" s="319">
        <v>1</v>
      </c>
      <c r="B11" s="319">
        <v>2</v>
      </c>
      <c r="C11" s="319">
        <v>3</v>
      </c>
      <c r="D11" s="319">
        <v>4</v>
      </c>
      <c r="E11" s="319">
        <v>5</v>
      </c>
      <c r="F11" s="319">
        <v>6</v>
      </c>
      <c r="G11" s="319">
        <v>7</v>
      </c>
      <c r="H11" s="319">
        <v>8</v>
      </c>
      <c r="I11" s="319">
        <v>9</v>
      </c>
      <c r="J11" s="319">
        <v>10</v>
      </c>
      <c r="K11" s="319">
        <v>11</v>
      </c>
    </row>
    <row r="12" spans="1:11" ht="12.75">
      <c r="A12" s="8">
        <v>1</v>
      </c>
      <c r="B12" s="20" t="s">
        <v>911</v>
      </c>
      <c r="C12" s="8">
        <v>13</v>
      </c>
      <c r="D12" s="8">
        <v>0.65</v>
      </c>
      <c r="E12" s="8">
        <v>13</v>
      </c>
      <c r="F12" s="8">
        <v>0.65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.75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4" customFormat="1" ht="12.75">
      <c r="A26" s="11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4" customFormat="1" ht="12.75">
      <c r="A27" s="11" t="s">
        <v>41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4" customFormat="1" ht="12.75">
      <c r="A28" s="3" t="s">
        <v>17</v>
      </c>
      <c r="B28" s="3" t="s">
        <v>911</v>
      </c>
      <c r="C28" s="3">
        <v>13</v>
      </c>
      <c r="D28" s="3">
        <v>0.65</v>
      </c>
      <c r="E28" s="3">
        <v>13</v>
      </c>
      <c r="F28" s="3">
        <v>0.65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="14" customFormat="1" ht="12.75"/>
    <row r="30" s="14" customFormat="1" ht="12.75">
      <c r="A30" s="12" t="s">
        <v>42</v>
      </c>
    </row>
    <row r="31" spans="3:6" ht="15.75" customHeight="1">
      <c r="C31" s="550"/>
      <c r="D31" s="550"/>
      <c r="E31" s="550"/>
      <c r="F31" s="550"/>
    </row>
    <row r="32" spans="2:16" s="17" customFormat="1" ht="13.5" customHeight="1">
      <c r="B32" s="91"/>
      <c r="C32" s="91"/>
      <c r="D32" s="91"/>
      <c r="E32" s="91"/>
      <c r="F32" s="91"/>
      <c r="G32" s="91"/>
      <c r="H32" s="91"/>
      <c r="I32" s="457" t="s">
        <v>12</v>
      </c>
      <c r="J32" s="457"/>
      <c r="K32" s="91"/>
      <c r="L32" s="91"/>
      <c r="M32" s="91"/>
      <c r="N32" s="91"/>
      <c r="O32" s="91"/>
      <c r="P32" s="91"/>
    </row>
    <row r="33" spans="1:16" s="17" customFormat="1" ht="12.75" customHeight="1">
      <c r="A33" s="445" t="s">
        <v>950</v>
      </c>
      <c r="B33" s="445"/>
      <c r="C33" s="445"/>
      <c r="D33" s="445"/>
      <c r="E33" s="445"/>
      <c r="F33" s="445"/>
      <c r="G33" s="445"/>
      <c r="H33" s="445"/>
      <c r="I33" s="445"/>
      <c r="J33" s="445"/>
      <c r="K33" s="91"/>
      <c r="L33" s="91"/>
      <c r="M33" s="91"/>
      <c r="N33" s="91"/>
      <c r="O33" s="91"/>
      <c r="P33" s="91"/>
    </row>
    <row r="34" spans="1:16" s="17" customFormat="1" ht="12.75" customHeight="1">
      <c r="A34" s="445" t="s">
        <v>18</v>
      </c>
      <c r="B34" s="445"/>
      <c r="C34" s="445"/>
      <c r="D34" s="445"/>
      <c r="E34" s="445"/>
      <c r="F34" s="445"/>
      <c r="G34" s="445"/>
      <c r="H34" s="445"/>
      <c r="I34" s="445"/>
      <c r="J34" s="445"/>
      <c r="K34" s="91"/>
      <c r="L34" s="91"/>
      <c r="M34" s="91"/>
      <c r="N34" s="91"/>
      <c r="O34" s="91"/>
      <c r="P34" s="91"/>
    </row>
    <row r="35" spans="1:9" s="17" customFormat="1" ht="12.75">
      <c r="A35" s="16" t="s">
        <v>955</v>
      </c>
      <c r="B35" s="16"/>
      <c r="C35" s="16"/>
      <c r="D35" s="16"/>
      <c r="E35" s="16"/>
      <c r="F35" s="16"/>
      <c r="H35" s="478" t="s">
        <v>21</v>
      </c>
      <c r="I35" s="478"/>
    </row>
    <row r="36" s="17" customFormat="1" ht="12.75">
      <c r="A36" s="16"/>
    </row>
    <row r="37" spans="1:10" ht="12.75">
      <c r="A37" s="549"/>
      <c r="B37" s="549"/>
      <c r="C37" s="549"/>
      <c r="D37" s="549"/>
      <c r="E37" s="549"/>
      <c r="F37" s="549"/>
      <c r="G37" s="549"/>
      <c r="H37" s="549"/>
      <c r="I37" s="549"/>
      <c r="J37" s="549"/>
    </row>
  </sheetData>
  <sheetProtection/>
  <mergeCells count="21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A37:J37"/>
    <mergeCell ref="K9:K10"/>
    <mergeCell ref="C31:F31"/>
    <mergeCell ref="I32:J32"/>
    <mergeCell ref="A33:J33"/>
    <mergeCell ref="A34:J34"/>
    <mergeCell ref="H35:I3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SheetLayoutView="100" zoomScalePageLayoutView="0" workbookViewId="0" topLeftCell="A7">
      <selection activeCell="A30" sqref="A30:B30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328" customWidth="1"/>
    <col min="5" max="8" width="18.421875" style="328" customWidth="1"/>
  </cols>
  <sheetData>
    <row r="1" ht="12.75">
      <c r="H1" s="334" t="s">
        <v>520</v>
      </c>
    </row>
    <row r="2" spans="1:15" ht="18">
      <c r="A2" s="545" t="s">
        <v>0</v>
      </c>
      <c r="B2" s="545"/>
      <c r="C2" s="545"/>
      <c r="D2" s="545"/>
      <c r="E2" s="545"/>
      <c r="F2" s="545"/>
      <c r="G2" s="545"/>
      <c r="H2" s="545"/>
      <c r="I2" s="258"/>
      <c r="J2" s="258"/>
      <c r="K2" s="258"/>
      <c r="L2" s="258"/>
      <c r="M2" s="258"/>
      <c r="N2" s="258"/>
      <c r="O2" s="258"/>
    </row>
    <row r="3" spans="1:15" ht="21">
      <c r="A3" s="546" t="s">
        <v>706</v>
      </c>
      <c r="B3" s="546"/>
      <c r="C3" s="546"/>
      <c r="D3" s="546"/>
      <c r="E3" s="546"/>
      <c r="F3" s="546"/>
      <c r="G3" s="546"/>
      <c r="H3" s="546"/>
      <c r="I3" s="259"/>
      <c r="J3" s="259"/>
      <c r="K3" s="259"/>
      <c r="L3" s="259"/>
      <c r="M3" s="259"/>
      <c r="N3" s="259"/>
      <c r="O3" s="259"/>
    </row>
    <row r="4" spans="1:15" ht="15">
      <c r="A4" s="226"/>
      <c r="B4" s="226"/>
      <c r="C4" s="226"/>
      <c r="D4" s="325"/>
      <c r="E4" s="325"/>
      <c r="F4" s="325"/>
      <c r="G4" s="325"/>
      <c r="H4" s="325"/>
      <c r="I4" s="226"/>
      <c r="J4" s="226"/>
      <c r="K4" s="226"/>
      <c r="L4" s="226"/>
      <c r="M4" s="226"/>
      <c r="N4" s="226"/>
      <c r="O4" s="226"/>
    </row>
    <row r="5" spans="1:15" ht="18">
      <c r="A5" s="545" t="s">
        <v>519</v>
      </c>
      <c r="B5" s="545"/>
      <c r="C5" s="545"/>
      <c r="D5" s="545"/>
      <c r="E5" s="545"/>
      <c r="F5" s="545"/>
      <c r="G5" s="545"/>
      <c r="H5" s="545"/>
      <c r="I5" s="258"/>
      <c r="J5" s="258"/>
      <c r="K5" s="258"/>
      <c r="L5" s="258"/>
      <c r="M5" s="258"/>
      <c r="N5" s="258"/>
      <c r="O5" s="258"/>
    </row>
    <row r="6" spans="1:15" ht="15">
      <c r="A6" s="227" t="s">
        <v>926</v>
      </c>
      <c r="B6" s="227"/>
      <c r="C6" s="226"/>
      <c r="D6" s="325"/>
      <c r="E6" s="325"/>
      <c r="F6" s="641" t="s">
        <v>785</v>
      </c>
      <c r="G6" s="641"/>
      <c r="H6" s="641"/>
      <c r="I6" s="226"/>
      <c r="J6" s="226"/>
      <c r="K6" s="226"/>
      <c r="L6" s="260"/>
      <c r="M6" s="260"/>
      <c r="N6" s="639"/>
      <c r="O6" s="639"/>
    </row>
    <row r="7" spans="1:8" ht="31.5" customHeight="1">
      <c r="A7" s="612" t="s">
        <v>2</v>
      </c>
      <c r="B7" s="612" t="s">
        <v>3</v>
      </c>
      <c r="C7" s="640" t="s">
        <v>392</v>
      </c>
      <c r="D7" s="636" t="s">
        <v>497</v>
      </c>
      <c r="E7" s="637"/>
      <c r="F7" s="637"/>
      <c r="G7" s="637"/>
      <c r="H7" s="638"/>
    </row>
    <row r="8" spans="1:8" ht="34.5" customHeight="1">
      <c r="A8" s="612"/>
      <c r="B8" s="612"/>
      <c r="C8" s="640"/>
      <c r="D8" s="326" t="s">
        <v>498</v>
      </c>
      <c r="E8" s="326" t="s">
        <v>499</v>
      </c>
      <c r="F8" s="326" t="s">
        <v>500</v>
      </c>
      <c r="G8" s="326" t="s">
        <v>656</v>
      </c>
      <c r="H8" s="326" t="s">
        <v>48</v>
      </c>
    </row>
    <row r="9" spans="1:8" ht="15">
      <c r="A9" s="244">
        <v>1</v>
      </c>
      <c r="B9" s="244">
        <v>2</v>
      </c>
      <c r="C9" s="244">
        <v>3</v>
      </c>
      <c r="D9" s="244">
        <v>4</v>
      </c>
      <c r="E9" s="244">
        <v>5</v>
      </c>
      <c r="F9" s="244">
        <v>6</v>
      </c>
      <c r="G9" s="244">
        <v>7</v>
      </c>
      <c r="H9" s="244">
        <v>8</v>
      </c>
    </row>
    <row r="10" spans="1:8" ht="12.75">
      <c r="A10" s="8">
        <v>1</v>
      </c>
      <c r="B10" s="21" t="s">
        <v>911</v>
      </c>
      <c r="C10" s="8">
        <v>39</v>
      </c>
      <c r="D10" s="399">
        <v>0</v>
      </c>
      <c r="E10" s="399">
        <v>0</v>
      </c>
      <c r="F10" s="399">
        <v>39</v>
      </c>
      <c r="G10" s="399">
        <v>0</v>
      </c>
      <c r="H10" s="399">
        <v>0</v>
      </c>
    </row>
    <row r="11" spans="1:8" ht="12.75">
      <c r="A11" s="8">
        <v>2</v>
      </c>
      <c r="B11" s="9"/>
      <c r="C11" s="9"/>
      <c r="D11" s="231"/>
      <c r="E11" s="231"/>
      <c r="F11" s="231"/>
      <c r="G11" s="231"/>
      <c r="H11" s="231"/>
    </row>
    <row r="12" spans="1:8" ht="12.75">
      <c r="A12" s="8">
        <v>3</v>
      </c>
      <c r="B12" s="9"/>
      <c r="C12" s="9"/>
      <c r="D12" s="231"/>
      <c r="E12" s="231"/>
      <c r="F12" s="231"/>
      <c r="G12" s="231"/>
      <c r="H12" s="231"/>
    </row>
    <row r="13" spans="1:8" ht="12.75">
      <c r="A13" s="8">
        <v>4</v>
      </c>
      <c r="B13" s="9"/>
      <c r="C13" s="9"/>
      <c r="D13" s="231"/>
      <c r="E13" s="231"/>
      <c r="F13" s="231"/>
      <c r="G13" s="231"/>
      <c r="H13" s="231"/>
    </row>
    <row r="14" spans="1:8" ht="12.75">
      <c r="A14" s="8">
        <v>5</v>
      </c>
      <c r="B14" s="9"/>
      <c r="C14" s="9"/>
      <c r="D14" s="231"/>
      <c r="E14" s="231"/>
      <c r="F14" s="231"/>
      <c r="G14" s="231"/>
      <c r="H14" s="231"/>
    </row>
    <row r="15" spans="1:8" ht="12.75">
      <c r="A15" s="8">
        <v>6</v>
      </c>
      <c r="B15" s="9"/>
      <c r="C15" s="9"/>
      <c r="D15" s="231"/>
      <c r="E15" s="231"/>
      <c r="F15" s="231"/>
      <c r="G15" s="231"/>
      <c r="H15" s="231"/>
    </row>
    <row r="16" spans="1:8" ht="12.75">
      <c r="A16" s="8">
        <v>7</v>
      </c>
      <c r="B16" s="9"/>
      <c r="C16" s="9"/>
      <c r="D16" s="231"/>
      <c r="E16" s="231"/>
      <c r="F16" s="231"/>
      <c r="G16" s="231"/>
      <c r="H16" s="231"/>
    </row>
    <row r="17" spans="1:8" ht="12.75">
      <c r="A17" s="8">
        <v>8</v>
      </c>
      <c r="B17" s="9"/>
      <c r="C17" s="9"/>
      <c r="D17" s="231"/>
      <c r="E17" s="231"/>
      <c r="F17" s="231"/>
      <c r="G17" s="231"/>
      <c r="H17" s="231"/>
    </row>
    <row r="18" spans="1:8" ht="12.75">
      <c r="A18" s="8">
        <v>9</v>
      </c>
      <c r="B18" s="9"/>
      <c r="C18" s="9"/>
      <c r="D18" s="231"/>
      <c r="E18" s="231"/>
      <c r="F18" s="231"/>
      <c r="G18" s="231"/>
      <c r="H18" s="231"/>
    </row>
    <row r="19" spans="1:8" ht="12.75">
      <c r="A19" s="8">
        <v>10</v>
      </c>
      <c r="B19" s="9"/>
      <c r="C19" s="9"/>
      <c r="D19" s="231"/>
      <c r="E19" s="231"/>
      <c r="F19" s="231"/>
      <c r="G19" s="231"/>
      <c r="H19" s="231"/>
    </row>
    <row r="20" spans="1:8" ht="12.75">
      <c r="A20" s="8">
        <v>11</v>
      </c>
      <c r="B20" s="9"/>
      <c r="C20" s="9"/>
      <c r="D20" s="231"/>
      <c r="E20" s="231"/>
      <c r="F20" s="231"/>
      <c r="G20" s="231"/>
      <c r="H20" s="231"/>
    </row>
    <row r="21" spans="1:8" ht="12.75">
      <c r="A21" s="8">
        <v>12</v>
      </c>
      <c r="B21" s="9"/>
      <c r="C21" s="9"/>
      <c r="D21" s="231"/>
      <c r="E21" s="231"/>
      <c r="F21" s="231"/>
      <c r="G21" s="231"/>
      <c r="H21" s="231"/>
    </row>
    <row r="22" spans="1:8" ht="12.75">
      <c r="A22" s="8">
        <v>13</v>
      </c>
      <c r="B22" s="9"/>
      <c r="C22" s="9"/>
      <c r="D22" s="231"/>
      <c r="E22" s="231"/>
      <c r="F22" s="231"/>
      <c r="G22" s="231"/>
      <c r="H22" s="231"/>
    </row>
    <row r="23" spans="1:8" ht="12.75">
      <c r="A23" s="8">
        <v>14</v>
      </c>
      <c r="B23" s="162"/>
      <c r="C23" s="162"/>
      <c r="D23" s="247"/>
      <c r="E23" s="247"/>
      <c r="F23" s="247"/>
      <c r="G23" s="247"/>
      <c r="H23" s="247"/>
    </row>
    <row r="24" spans="1:8" ht="15" customHeight="1">
      <c r="A24" s="186" t="s">
        <v>7</v>
      </c>
      <c r="B24" s="162"/>
      <c r="C24" s="162"/>
      <c r="D24" s="247"/>
      <c r="E24" s="247"/>
      <c r="F24" s="247"/>
      <c r="G24" s="247"/>
      <c r="H24" s="247"/>
    </row>
    <row r="25" spans="1:8" ht="15" customHeight="1">
      <c r="A25" s="186" t="s">
        <v>7</v>
      </c>
      <c r="B25" s="162"/>
      <c r="C25" s="162"/>
      <c r="D25" s="158"/>
      <c r="E25" s="158"/>
      <c r="F25" s="158"/>
      <c r="G25" s="158"/>
      <c r="H25" s="158"/>
    </row>
    <row r="26" spans="1:8" ht="15" customHeight="1">
      <c r="A26" s="162" t="s">
        <v>17</v>
      </c>
      <c r="B26" s="21" t="s">
        <v>911</v>
      </c>
      <c r="C26" s="8">
        <v>39</v>
      </c>
      <c r="D26" s="399">
        <v>0</v>
      </c>
      <c r="E26" s="399">
        <v>0</v>
      </c>
      <c r="F26" s="399">
        <v>39</v>
      </c>
      <c r="G26" s="399">
        <v>0</v>
      </c>
      <c r="H26" s="399">
        <v>0</v>
      </c>
    </row>
    <row r="27" spans="1:8" ht="15" customHeight="1">
      <c r="A27" s="233"/>
      <c r="B27" s="233"/>
      <c r="C27" s="233"/>
      <c r="D27" s="234"/>
      <c r="E27" s="234"/>
      <c r="F27" s="234"/>
      <c r="G27" s="234"/>
      <c r="H27" s="234"/>
    </row>
    <row r="28" spans="1:8" ht="15" customHeight="1">
      <c r="A28" s="233"/>
      <c r="B28" s="233"/>
      <c r="C28" s="233"/>
      <c r="D28" s="234"/>
      <c r="E28" s="234"/>
      <c r="F28" s="234"/>
      <c r="G28" s="234"/>
      <c r="H28" s="234"/>
    </row>
    <row r="29" spans="1:9" ht="15" customHeight="1">
      <c r="A29" s="233"/>
      <c r="B29" s="233"/>
      <c r="C29" s="233"/>
      <c r="D29" s="543" t="s">
        <v>12</v>
      </c>
      <c r="E29" s="543"/>
      <c r="F29" s="543"/>
      <c r="G29" s="543"/>
      <c r="H29" s="543"/>
      <c r="I29" s="543"/>
    </row>
    <row r="30" spans="1:9" ht="12.75">
      <c r="A30" s="16" t="s">
        <v>955</v>
      </c>
      <c r="C30" s="233"/>
      <c r="D30" s="543" t="s">
        <v>950</v>
      </c>
      <c r="E30" s="543"/>
      <c r="F30" s="543"/>
      <c r="G30" s="543"/>
      <c r="H30" s="543"/>
      <c r="I30" s="543"/>
    </row>
    <row r="31" spans="4:9" ht="12.75">
      <c r="D31" s="543" t="s">
        <v>88</v>
      </c>
      <c r="E31" s="543"/>
      <c r="F31" s="543"/>
      <c r="G31" s="543"/>
      <c r="H31" s="543"/>
      <c r="I31" s="543"/>
    </row>
    <row r="32" spans="4:9" ht="12.75">
      <c r="D32" s="544" t="s">
        <v>85</v>
      </c>
      <c r="E32" s="544"/>
      <c r="F32" s="544"/>
      <c r="G32" s="544"/>
      <c r="H32" s="544"/>
      <c r="I32" s="233"/>
    </row>
  </sheetData>
  <sheetProtection/>
  <mergeCells count="13">
    <mergeCell ref="N6:O6"/>
    <mergeCell ref="A7:A8"/>
    <mergeCell ref="B7:B8"/>
    <mergeCell ref="C7:C8"/>
    <mergeCell ref="F6:H6"/>
    <mergeCell ref="D29:I29"/>
    <mergeCell ref="D30:I30"/>
    <mergeCell ref="D31:I31"/>
    <mergeCell ref="D32:H32"/>
    <mergeCell ref="A2:H2"/>
    <mergeCell ref="A3:H3"/>
    <mergeCell ref="A5:H5"/>
    <mergeCell ref="D7:H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view="pageBreakPreview" zoomScale="86" zoomScaleNormal="80" zoomScaleSheetLayoutView="86" zoomScalePageLayoutView="0" workbookViewId="0" topLeftCell="A37">
      <selection activeCell="D69" sqref="D69"/>
    </sheetView>
  </sheetViews>
  <sheetFormatPr defaultColWidth="9.140625" defaultRowHeight="12.75"/>
  <cols>
    <col min="1" max="1" width="9.28125" style="16" customWidth="1"/>
    <col min="2" max="3" width="8.57421875" style="16" customWidth="1"/>
    <col min="4" max="4" width="12.00390625" style="16" customWidth="1"/>
    <col min="5" max="5" width="8.57421875" style="16" customWidth="1"/>
    <col min="6" max="6" width="9.57421875" style="16" customWidth="1"/>
    <col min="7" max="7" width="8.57421875" style="16" customWidth="1"/>
    <col min="8" max="8" width="11.7109375" style="16" customWidth="1"/>
    <col min="9" max="15" width="8.57421875" style="16" customWidth="1"/>
    <col min="16" max="16" width="8.421875" style="16" customWidth="1"/>
    <col min="17" max="19" width="8.57421875" style="16" customWidth="1"/>
    <col min="20" max="16384" width="9.140625" style="16" customWidth="1"/>
  </cols>
  <sheetData>
    <row r="1" spans="1:19" ht="12.75">
      <c r="A1" s="16" t="s">
        <v>11</v>
      </c>
      <c r="H1" s="478"/>
      <c r="I1" s="478"/>
      <c r="R1" s="481" t="s">
        <v>57</v>
      </c>
      <c r="S1" s="481"/>
    </row>
    <row r="2" spans="1:19" s="15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</row>
    <row r="3" spans="1:19" s="15" customFormat="1" ht="20.25" customHeight="1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</row>
    <row r="5" spans="1:19" s="15" customFormat="1" ht="15.75">
      <c r="A5" s="484" t="s">
        <v>745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</row>
    <row r="6" spans="1:2" ht="12.75">
      <c r="A6" s="38" t="s">
        <v>926</v>
      </c>
      <c r="B6" s="38"/>
    </row>
    <row r="7" spans="1:19" ht="12.75">
      <c r="A7" s="456" t="s">
        <v>170</v>
      </c>
      <c r="B7" s="456"/>
      <c r="C7" s="456"/>
      <c r="D7" s="456"/>
      <c r="E7" s="456"/>
      <c r="F7" s="456"/>
      <c r="G7" s="456"/>
      <c r="H7" s="456"/>
      <c r="I7" s="456"/>
      <c r="R7" s="33"/>
      <c r="S7" s="33"/>
    </row>
    <row r="9" spans="1:12" ht="18" customHeight="1">
      <c r="A9" s="5"/>
      <c r="B9" s="461" t="s">
        <v>44</v>
      </c>
      <c r="C9" s="461"/>
      <c r="D9" s="461" t="s">
        <v>45</v>
      </c>
      <c r="E9" s="461"/>
      <c r="F9" s="461" t="s">
        <v>46</v>
      </c>
      <c r="G9" s="461"/>
      <c r="H9" s="479" t="s">
        <v>47</v>
      </c>
      <c r="I9" s="479"/>
      <c r="J9" s="461" t="s">
        <v>48</v>
      </c>
      <c r="K9" s="461"/>
      <c r="L9" s="29" t="s">
        <v>17</v>
      </c>
    </row>
    <row r="10" spans="1:12" s="73" customFormat="1" ht="13.5" customHeight="1">
      <c r="A10" s="75">
        <v>1</v>
      </c>
      <c r="B10" s="473">
        <v>2</v>
      </c>
      <c r="C10" s="473"/>
      <c r="D10" s="473">
        <v>3</v>
      </c>
      <c r="E10" s="473"/>
      <c r="F10" s="473">
        <v>4</v>
      </c>
      <c r="G10" s="473"/>
      <c r="H10" s="473">
        <v>5</v>
      </c>
      <c r="I10" s="473"/>
      <c r="J10" s="473">
        <v>6</v>
      </c>
      <c r="K10" s="473"/>
      <c r="L10" s="75">
        <v>7</v>
      </c>
    </row>
    <row r="11" spans="1:12" ht="12.75">
      <c r="A11" s="3" t="s">
        <v>49</v>
      </c>
      <c r="B11" s="448">
        <v>0</v>
      </c>
      <c r="C11" s="448"/>
      <c r="D11" s="448">
        <v>72</v>
      </c>
      <c r="E11" s="448"/>
      <c r="F11" s="448">
        <v>0</v>
      </c>
      <c r="G11" s="448"/>
      <c r="H11" s="448">
        <v>0</v>
      </c>
      <c r="I11" s="448"/>
      <c r="J11" s="448">
        <v>0</v>
      </c>
      <c r="K11" s="448"/>
      <c r="L11" s="20">
        <f>SUM(D11:K11)</f>
        <v>72</v>
      </c>
    </row>
    <row r="12" spans="1:12" ht="12.75">
      <c r="A12" s="3" t="s">
        <v>50</v>
      </c>
      <c r="B12" s="448">
        <v>0</v>
      </c>
      <c r="C12" s="448"/>
      <c r="D12" s="448">
        <v>38</v>
      </c>
      <c r="E12" s="448"/>
      <c r="F12" s="448">
        <v>0</v>
      </c>
      <c r="G12" s="448"/>
      <c r="H12" s="448">
        <v>0</v>
      </c>
      <c r="I12" s="448"/>
      <c r="J12" s="448">
        <v>0</v>
      </c>
      <c r="K12" s="448"/>
      <c r="L12" s="20">
        <f>SUM(D12:K12)</f>
        <v>38</v>
      </c>
    </row>
    <row r="13" spans="1:12" ht="12.75">
      <c r="A13" s="3" t="s">
        <v>17</v>
      </c>
      <c r="B13" s="453">
        <v>0</v>
      </c>
      <c r="C13" s="453"/>
      <c r="D13" s="453">
        <f>SUM(D11:D12)</f>
        <v>110</v>
      </c>
      <c r="E13" s="453"/>
      <c r="F13" s="453">
        <v>0</v>
      </c>
      <c r="G13" s="453"/>
      <c r="H13" s="453">
        <v>0</v>
      </c>
      <c r="I13" s="453"/>
      <c r="J13" s="453">
        <v>0</v>
      </c>
      <c r="K13" s="453"/>
      <c r="L13" s="3">
        <f>SUM(D13:K13)</f>
        <v>110</v>
      </c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486" t="s">
        <v>432</v>
      </c>
      <c r="B15" s="486"/>
      <c r="C15" s="486"/>
      <c r="D15" s="486"/>
      <c r="E15" s="486"/>
      <c r="F15" s="486"/>
      <c r="G15" s="486"/>
      <c r="H15" s="13"/>
      <c r="I15" s="13"/>
      <c r="J15" s="13"/>
      <c r="K15" s="13"/>
      <c r="L15" s="13"/>
    </row>
    <row r="16" spans="1:12" ht="12.75" customHeight="1">
      <c r="A16" s="488" t="s">
        <v>179</v>
      </c>
      <c r="B16" s="489"/>
      <c r="C16" s="487" t="s">
        <v>205</v>
      </c>
      <c r="D16" s="487"/>
      <c r="E16" s="3" t="s">
        <v>17</v>
      </c>
      <c r="I16" s="13"/>
      <c r="J16" s="13"/>
      <c r="K16" s="13"/>
      <c r="L16" s="13"/>
    </row>
    <row r="17" spans="1:12" ht="12.75">
      <c r="A17" s="450">
        <v>1000</v>
      </c>
      <c r="B17" s="451"/>
      <c r="C17" s="450">
        <v>8500</v>
      </c>
      <c r="D17" s="451"/>
      <c r="E17" s="3">
        <f>SUM(A17:D17)</f>
        <v>9500</v>
      </c>
      <c r="I17" s="13"/>
      <c r="J17" s="13"/>
      <c r="K17" s="13"/>
      <c r="L17" s="13"/>
    </row>
    <row r="18" spans="1:12" ht="12.75">
      <c r="A18" s="450"/>
      <c r="B18" s="451"/>
      <c r="C18" s="450"/>
      <c r="D18" s="451"/>
      <c r="E18" s="3"/>
      <c r="I18" s="13"/>
      <c r="J18" s="13"/>
      <c r="K18" s="13"/>
      <c r="L18" s="13"/>
    </row>
    <row r="19" spans="1:12" ht="12.75">
      <c r="A19" s="295"/>
      <c r="B19" s="295"/>
      <c r="C19" s="295"/>
      <c r="D19" s="295"/>
      <c r="E19" s="295"/>
      <c r="F19" s="295"/>
      <c r="G19" s="295"/>
      <c r="H19" s="13"/>
      <c r="I19" s="13"/>
      <c r="J19" s="13"/>
      <c r="K19" s="13"/>
      <c r="L19" s="13"/>
    </row>
    <row r="21" spans="1:19" ht="18.75" customHeight="1">
      <c r="A21" s="485" t="s">
        <v>171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</row>
    <row r="22" spans="1:20" ht="12.75">
      <c r="A22" s="461" t="s">
        <v>23</v>
      </c>
      <c r="B22" s="461" t="s">
        <v>51</v>
      </c>
      <c r="C22" s="461"/>
      <c r="D22" s="461"/>
      <c r="E22" s="466" t="s">
        <v>24</v>
      </c>
      <c r="F22" s="466"/>
      <c r="G22" s="466"/>
      <c r="H22" s="466"/>
      <c r="I22" s="466"/>
      <c r="J22" s="466"/>
      <c r="K22" s="466"/>
      <c r="L22" s="466"/>
      <c r="M22" s="453" t="s">
        <v>25</v>
      </c>
      <c r="N22" s="453"/>
      <c r="O22" s="453"/>
      <c r="P22" s="453"/>
      <c r="Q22" s="453"/>
      <c r="R22" s="453"/>
      <c r="S22" s="453"/>
      <c r="T22" s="453"/>
    </row>
    <row r="23" spans="1:20" ht="33.75" customHeight="1">
      <c r="A23" s="461"/>
      <c r="B23" s="461"/>
      <c r="C23" s="461"/>
      <c r="D23" s="461"/>
      <c r="E23" s="462" t="s">
        <v>134</v>
      </c>
      <c r="F23" s="463"/>
      <c r="G23" s="462" t="s">
        <v>172</v>
      </c>
      <c r="H23" s="463"/>
      <c r="I23" s="461" t="s">
        <v>52</v>
      </c>
      <c r="J23" s="461"/>
      <c r="K23" s="462" t="s">
        <v>97</v>
      </c>
      <c r="L23" s="463"/>
      <c r="M23" s="462" t="s">
        <v>98</v>
      </c>
      <c r="N23" s="463"/>
      <c r="O23" s="462" t="s">
        <v>172</v>
      </c>
      <c r="P23" s="463"/>
      <c r="Q23" s="461" t="s">
        <v>52</v>
      </c>
      <c r="R23" s="461"/>
      <c r="S23" s="461" t="s">
        <v>97</v>
      </c>
      <c r="T23" s="461"/>
    </row>
    <row r="24" spans="1:20" s="73" customFormat="1" ht="15.75" customHeight="1">
      <c r="A24" s="75">
        <v>1</v>
      </c>
      <c r="B24" s="464">
        <v>2</v>
      </c>
      <c r="C24" s="475"/>
      <c r="D24" s="465"/>
      <c r="E24" s="464">
        <v>3</v>
      </c>
      <c r="F24" s="465"/>
      <c r="G24" s="464">
        <v>4</v>
      </c>
      <c r="H24" s="465"/>
      <c r="I24" s="473">
        <v>5</v>
      </c>
      <c r="J24" s="473"/>
      <c r="K24" s="473">
        <v>6</v>
      </c>
      <c r="L24" s="473"/>
      <c r="M24" s="464">
        <v>3</v>
      </c>
      <c r="N24" s="465"/>
      <c r="O24" s="464">
        <v>4</v>
      </c>
      <c r="P24" s="465"/>
      <c r="Q24" s="473">
        <v>5</v>
      </c>
      <c r="R24" s="473"/>
      <c r="S24" s="473">
        <v>6</v>
      </c>
      <c r="T24" s="473"/>
    </row>
    <row r="25" spans="1:20" ht="27.75" customHeight="1">
      <c r="A25" s="72">
        <v>1</v>
      </c>
      <c r="B25" s="470" t="s">
        <v>490</v>
      </c>
      <c r="C25" s="471"/>
      <c r="D25" s="472"/>
      <c r="E25" s="458">
        <v>100</v>
      </c>
      <c r="F25" s="459"/>
      <c r="G25" s="450" t="s">
        <v>359</v>
      </c>
      <c r="H25" s="451"/>
      <c r="I25" s="448">
        <v>340</v>
      </c>
      <c r="J25" s="448"/>
      <c r="K25" s="448">
        <v>6.8</v>
      </c>
      <c r="L25" s="448"/>
      <c r="M25" s="458">
        <v>150</v>
      </c>
      <c r="N25" s="459"/>
      <c r="O25" s="450" t="s">
        <v>359</v>
      </c>
      <c r="P25" s="451"/>
      <c r="Q25" s="448">
        <v>390</v>
      </c>
      <c r="R25" s="448"/>
      <c r="S25" s="448">
        <v>8</v>
      </c>
      <c r="T25" s="448"/>
    </row>
    <row r="26" spans="1:20" ht="12.75">
      <c r="A26" s="72">
        <v>2</v>
      </c>
      <c r="B26" s="467" t="s">
        <v>53</v>
      </c>
      <c r="C26" s="468"/>
      <c r="D26" s="469"/>
      <c r="E26" s="458">
        <v>20</v>
      </c>
      <c r="F26" s="459"/>
      <c r="G26" s="458">
        <v>5.27</v>
      </c>
      <c r="H26" s="459"/>
      <c r="I26" s="448">
        <v>70</v>
      </c>
      <c r="J26" s="448"/>
      <c r="K26" s="448">
        <v>8</v>
      </c>
      <c r="L26" s="448"/>
      <c r="M26" s="458">
        <v>30</v>
      </c>
      <c r="N26" s="459"/>
      <c r="O26" s="458">
        <v>5.9</v>
      </c>
      <c r="P26" s="459"/>
      <c r="Q26" s="448">
        <v>90</v>
      </c>
      <c r="R26" s="448"/>
      <c r="S26" s="448">
        <v>5</v>
      </c>
      <c r="T26" s="448"/>
    </row>
    <row r="27" spans="1:20" ht="12.75">
      <c r="A27" s="72">
        <v>3</v>
      </c>
      <c r="B27" s="467" t="s">
        <v>173</v>
      </c>
      <c r="C27" s="468"/>
      <c r="D27" s="469"/>
      <c r="E27" s="458">
        <v>100</v>
      </c>
      <c r="F27" s="459"/>
      <c r="G27" s="458">
        <v>2.79</v>
      </c>
      <c r="H27" s="459"/>
      <c r="I27" s="448">
        <v>25</v>
      </c>
      <c r="J27" s="448"/>
      <c r="K27" s="448">
        <v>0</v>
      </c>
      <c r="L27" s="448"/>
      <c r="M27" s="458">
        <v>110</v>
      </c>
      <c r="N27" s="459"/>
      <c r="O27" s="458">
        <v>3.5</v>
      </c>
      <c r="P27" s="459"/>
      <c r="Q27" s="448">
        <v>30</v>
      </c>
      <c r="R27" s="448"/>
      <c r="S27" s="448"/>
      <c r="T27" s="448"/>
    </row>
    <row r="28" spans="1:20" ht="12.75">
      <c r="A28" s="72">
        <v>4</v>
      </c>
      <c r="B28" s="467" t="s">
        <v>54</v>
      </c>
      <c r="C28" s="468"/>
      <c r="D28" s="469"/>
      <c r="E28" s="458">
        <v>8</v>
      </c>
      <c r="F28" s="459"/>
      <c r="G28" s="458">
        <v>0.1</v>
      </c>
      <c r="H28" s="459"/>
      <c r="I28" s="448">
        <v>45</v>
      </c>
      <c r="J28" s="448"/>
      <c r="K28" s="448">
        <v>0</v>
      </c>
      <c r="L28" s="448"/>
      <c r="M28" s="458">
        <v>8</v>
      </c>
      <c r="N28" s="459"/>
      <c r="O28" s="458">
        <v>1.25</v>
      </c>
      <c r="P28" s="459"/>
      <c r="Q28" s="448">
        <v>50</v>
      </c>
      <c r="R28" s="448"/>
      <c r="S28" s="448"/>
      <c r="T28" s="448"/>
    </row>
    <row r="29" spans="1:20" ht="12.75">
      <c r="A29" s="72">
        <v>5</v>
      </c>
      <c r="B29" s="467" t="s">
        <v>55</v>
      </c>
      <c r="C29" s="468"/>
      <c r="D29" s="469"/>
      <c r="E29" s="458" t="s">
        <v>890</v>
      </c>
      <c r="F29" s="459"/>
      <c r="G29" s="458">
        <v>0.85</v>
      </c>
      <c r="H29" s="459"/>
      <c r="I29" s="448">
        <v>0</v>
      </c>
      <c r="J29" s="448"/>
      <c r="K29" s="448">
        <v>0</v>
      </c>
      <c r="L29" s="448"/>
      <c r="M29" s="458" t="s">
        <v>890</v>
      </c>
      <c r="N29" s="459"/>
      <c r="O29" s="458">
        <v>1.2</v>
      </c>
      <c r="P29" s="459"/>
      <c r="Q29" s="448">
        <v>0</v>
      </c>
      <c r="R29" s="448"/>
      <c r="S29" s="448"/>
      <c r="T29" s="448"/>
    </row>
    <row r="30" spans="1:20" ht="12.75">
      <c r="A30" s="72">
        <v>6</v>
      </c>
      <c r="B30" s="467" t="s">
        <v>56</v>
      </c>
      <c r="C30" s="468"/>
      <c r="D30" s="469"/>
      <c r="E30" s="458"/>
      <c r="F30" s="459"/>
      <c r="G30" s="458">
        <v>1.12</v>
      </c>
      <c r="H30" s="459"/>
      <c r="I30" s="448">
        <v>0</v>
      </c>
      <c r="J30" s="448"/>
      <c r="K30" s="448">
        <v>0</v>
      </c>
      <c r="L30" s="448"/>
      <c r="M30" s="458">
        <v>0</v>
      </c>
      <c r="N30" s="459"/>
      <c r="O30" s="458">
        <v>1.29</v>
      </c>
      <c r="P30" s="459"/>
      <c r="Q30" s="448">
        <v>0</v>
      </c>
      <c r="R30" s="448"/>
      <c r="S30" s="448"/>
      <c r="T30" s="448"/>
    </row>
    <row r="31" spans="1:20" ht="12.75">
      <c r="A31" s="72">
        <v>7</v>
      </c>
      <c r="B31" s="474" t="s">
        <v>174</v>
      </c>
      <c r="C31" s="474"/>
      <c r="D31" s="474"/>
      <c r="E31" s="448"/>
      <c r="F31" s="448"/>
      <c r="G31" s="448">
        <v>4.22</v>
      </c>
      <c r="H31" s="448"/>
      <c r="I31" s="448">
        <v>0</v>
      </c>
      <c r="J31" s="448"/>
      <c r="K31" s="448">
        <v>0</v>
      </c>
      <c r="L31" s="448"/>
      <c r="M31" s="448">
        <v>0</v>
      </c>
      <c r="N31" s="448"/>
      <c r="O31" s="448">
        <v>5.07</v>
      </c>
      <c r="P31" s="448"/>
      <c r="Q31" s="448">
        <v>0</v>
      </c>
      <c r="R31" s="448"/>
      <c r="S31" s="448"/>
      <c r="T31" s="448"/>
    </row>
    <row r="32" spans="1:20" ht="12.75">
      <c r="A32" s="72"/>
      <c r="B32" s="461" t="s">
        <v>17</v>
      </c>
      <c r="C32" s="461"/>
      <c r="D32" s="461"/>
      <c r="E32" s="453"/>
      <c r="F32" s="453"/>
      <c r="G32" s="453">
        <f>SUM(G26:G31)</f>
        <v>14.349999999999998</v>
      </c>
      <c r="H32" s="453"/>
      <c r="I32" s="453">
        <f>SUM(I25:I31)</f>
        <v>480</v>
      </c>
      <c r="J32" s="453"/>
      <c r="K32" s="453">
        <f>SUM(K25:K31)</f>
        <v>14.8</v>
      </c>
      <c r="L32" s="453"/>
      <c r="M32" s="453"/>
      <c r="N32" s="453"/>
      <c r="O32" s="453">
        <f>SUM(O26:O31)</f>
        <v>18.21</v>
      </c>
      <c r="P32" s="453"/>
      <c r="Q32" s="453">
        <f>SUM(Q25:Q31)</f>
        <v>560</v>
      </c>
      <c r="R32" s="453"/>
      <c r="S32" s="453">
        <f>SUM(S25:S31)</f>
        <v>13</v>
      </c>
      <c r="T32" s="453"/>
    </row>
    <row r="33" spans="1:20" ht="12.75">
      <c r="A33" s="131"/>
      <c r="B33" s="132"/>
      <c r="C33" s="132"/>
      <c r="D33" s="13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>
      <c r="A34" s="298" t="s">
        <v>412</v>
      </c>
      <c r="B34" s="449" t="s">
        <v>466</v>
      </c>
      <c r="C34" s="449"/>
      <c r="D34" s="449"/>
      <c r="E34" s="449"/>
      <c r="F34" s="449"/>
      <c r="G34" s="449"/>
      <c r="H34" s="44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2.75">
      <c r="A35" s="298"/>
      <c r="B35" s="132"/>
      <c r="C35" s="132"/>
      <c r="D35" s="13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3" customFormat="1" ht="17.25" customHeight="1">
      <c r="A36" s="2" t="s">
        <v>23</v>
      </c>
      <c r="B36" s="490" t="s">
        <v>413</v>
      </c>
      <c r="C36" s="491"/>
      <c r="D36" s="492"/>
      <c r="E36" s="462" t="s">
        <v>24</v>
      </c>
      <c r="F36" s="476"/>
      <c r="G36" s="476"/>
      <c r="H36" s="476"/>
      <c r="I36" s="476"/>
      <c r="J36" s="463"/>
      <c r="K36" s="453" t="s">
        <v>25</v>
      </c>
      <c r="L36" s="453"/>
      <c r="M36" s="453"/>
      <c r="N36" s="453"/>
      <c r="O36" s="453"/>
      <c r="P36" s="453"/>
      <c r="Q36" s="452"/>
      <c r="R36" s="452"/>
      <c r="S36" s="452"/>
      <c r="T36" s="452"/>
    </row>
    <row r="37" spans="1:20" ht="12.75">
      <c r="A37" s="4"/>
      <c r="B37" s="493"/>
      <c r="C37" s="494"/>
      <c r="D37" s="495"/>
      <c r="E37" s="450" t="s">
        <v>429</v>
      </c>
      <c r="F37" s="451"/>
      <c r="G37" s="450" t="s">
        <v>430</v>
      </c>
      <c r="H37" s="451"/>
      <c r="I37" s="450" t="s">
        <v>431</v>
      </c>
      <c r="J37" s="451"/>
      <c r="K37" s="453" t="s">
        <v>429</v>
      </c>
      <c r="L37" s="453"/>
      <c r="M37" s="453" t="s">
        <v>430</v>
      </c>
      <c r="N37" s="453"/>
      <c r="O37" s="453" t="s">
        <v>431</v>
      </c>
      <c r="P37" s="453"/>
      <c r="Q37" s="13"/>
      <c r="R37" s="13"/>
      <c r="S37" s="13"/>
      <c r="T37" s="13"/>
    </row>
    <row r="38" spans="1:20" ht="12.75">
      <c r="A38" s="72">
        <v>1</v>
      </c>
      <c r="B38" s="450" t="s">
        <v>891</v>
      </c>
      <c r="C38" s="477"/>
      <c r="D38" s="451"/>
      <c r="E38" s="450" t="s">
        <v>892</v>
      </c>
      <c r="F38" s="451"/>
      <c r="G38" s="450">
        <v>6</v>
      </c>
      <c r="H38" s="451"/>
      <c r="I38" s="497" t="s">
        <v>893</v>
      </c>
      <c r="J38" s="498"/>
      <c r="K38" s="450" t="s">
        <v>892</v>
      </c>
      <c r="L38" s="451"/>
      <c r="M38" s="453">
        <v>6</v>
      </c>
      <c r="N38" s="453"/>
      <c r="O38" s="497" t="s">
        <v>893</v>
      </c>
      <c r="P38" s="498"/>
      <c r="Q38" s="13"/>
      <c r="R38" s="13"/>
      <c r="S38" s="13"/>
      <c r="T38" s="13"/>
    </row>
    <row r="39" spans="1:20" ht="12.75">
      <c r="A39" s="72">
        <v>2</v>
      </c>
      <c r="B39" s="450" t="s">
        <v>894</v>
      </c>
      <c r="C39" s="477"/>
      <c r="D39" s="451"/>
      <c r="E39" s="450" t="s">
        <v>895</v>
      </c>
      <c r="F39" s="451"/>
      <c r="G39" s="450">
        <v>7</v>
      </c>
      <c r="H39" s="451"/>
      <c r="I39" s="499"/>
      <c r="J39" s="500"/>
      <c r="K39" s="450" t="s">
        <v>895</v>
      </c>
      <c r="L39" s="451"/>
      <c r="M39" s="453">
        <v>8.5</v>
      </c>
      <c r="N39" s="453"/>
      <c r="O39" s="499"/>
      <c r="P39" s="500"/>
      <c r="Q39" s="13"/>
      <c r="R39" s="13"/>
      <c r="S39" s="13"/>
      <c r="T39" s="13"/>
    </row>
    <row r="40" spans="1:20" ht="12.75">
      <c r="A40" s="72">
        <v>3</v>
      </c>
      <c r="B40" s="450" t="s">
        <v>896</v>
      </c>
      <c r="C40" s="477"/>
      <c r="D40" s="451"/>
      <c r="E40" s="450" t="s">
        <v>897</v>
      </c>
      <c r="F40" s="451"/>
      <c r="G40" s="450">
        <v>10</v>
      </c>
      <c r="H40" s="451"/>
      <c r="I40" s="499"/>
      <c r="J40" s="500"/>
      <c r="K40" s="450" t="s">
        <v>897</v>
      </c>
      <c r="L40" s="451"/>
      <c r="M40" s="453">
        <v>11</v>
      </c>
      <c r="N40" s="453"/>
      <c r="O40" s="499"/>
      <c r="P40" s="500"/>
      <c r="Q40" s="13"/>
      <c r="R40" s="13"/>
      <c r="S40" s="13"/>
      <c r="T40" s="13"/>
    </row>
    <row r="41" spans="1:20" ht="12.75">
      <c r="A41" s="72">
        <v>4</v>
      </c>
      <c r="B41" s="462" t="s">
        <v>898</v>
      </c>
      <c r="C41" s="476"/>
      <c r="D41" s="463"/>
      <c r="E41" s="450" t="s">
        <v>899</v>
      </c>
      <c r="F41" s="451"/>
      <c r="G41" s="450">
        <v>6.6</v>
      </c>
      <c r="H41" s="451"/>
      <c r="I41" s="499"/>
      <c r="J41" s="500"/>
      <c r="K41" s="450" t="s">
        <v>899</v>
      </c>
      <c r="L41" s="451"/>
      <c r="M41" s="453">
        <v>6.6</v>
      </c>
      <c r="N41" s="453"/>
      <c r="O41" s="499"/>
      <c r="P41" s="500"/>
      <c r="Q41" s="13"/>
      <c r="R41" s="13"/>
      <c r="S41" s="13"/>
      <c r="T41" s="13"/>
    </row>
    <row r="42" spans="1:20" ht="12.75">
      <c r="A42" s="72">
        <v>5</v>
      </c>
      <c r="B42" s="462" t="s">
        <v>900</v>
      </c>
      <c r="C42" s="476"/>
      <c r="D42" s="463"/>
      <c r="E42" s="450" t="s">
        <v>899</v>
      </c>
      <c r="F42" s="451"/>
      <c r="G42" s="450">
        <v>4.5</v>
      </c>
      <c r="H42" s="451"/>
      <c r="I42" s="499"/>
      <c r="J42" s="500"/>
      <c r="K42" s="450" t="s">
        <v>899</v>
      </c>
      <c r="L42" s="451"/>
      <c r="M42" s="453">
        <v>4</v>
      </c>
      <c r="N42" s="453"/>
      <c r="O42" s="499"/>
      <c r="P42" s="500"/>
      <c r="Q42" s="13"/>
      <c r="R42" s="13"/>
      <c r="S42" s="13"/>
      <c r="T42" s="13"/>
    </row>
    <row r="43" spans="1:20" ht="12.75">
      <c r="A43" s="72">
        <v>6</v>
      </c>
      <c r="B43" s="462" t="s">
        <v>901</v>
      </c>
      <c r="C43" s="476"/>
      <c r="D43" s="463"/>
      <c r="E43" s="450" t="s">
        <v>902</v>
      </c>
      <c r="F43" s="451"/>
      <c r="G43" s="450">
        <v>3</v>
      </c>
      <c r="H43" s="451"/>
      <c r="I43" s="499"/>
      <c r="J43" s="500"/>
      <c r="K43" s="450" t="s">
        <v>902</v>
      </c>
      <c r="L43" s="451"/>
      <c r="M43" s="453">
        <v>3</v>
      </c>
      <c r="N43" s="453"/>
      <c r="O43" s="499"/>
      <c r="P43" s="500"/>
      <c r="Q43" s="13"/>
      <c r="R43" s="13"/>
      <c r="S43" s="13"/>
      <c r="T43" s="13"/>
    </row>
    <row r="44" spans="1:20" ht="12.75">
      <c r="A44" s="72">
        <v>7</v>
      </c>
      <c r="B44" s="462" t="s">
        <v>903</v>
      </c>
      <c r="C44" s="476"/>
      <c r="D44" s="463"/>
      <c r="E44" s="450" t="s">
        <v>902</v>
      </c>
      <c r="F44" s="451"/>
      <c r="G44" s="450">
        <v>5</v>
      </c>
      <c r="H44" s="451"/>
      <c r="I44" s="499"/>
      <c r="J44" s="500"/>
      <c r="K44" s="450" t="s">
        <v>902</v>
      </c>
      <c r="L44" s="451"/>
      <c r="M44" s="453">
        <v>5</v>
      </c>
      <c r="N44" s="453"/>
      <c r="O44" s="499"/>
      <c r="P44" s="500"/>
      <c r="Q44" s="13"/>
      <c r="R44" s="13"/>
      <c r="S44" s="13"/>
      <c r="T44" s="13"/>
    </row>
    <row r="45" spans="1:20" ht="12.75">
      <c r="A45" s="72">
        <v>8</v>
      </c>
      <c r="B45" s="462" t="s">
        <v>904</v>
      </c>
      <c r="C45" s="476"/>
      <c r="D45" s="463"/>
      <c r="E45" s="450" t="s">
        <v>905</v>
      </c>
      <c r="F45" s="451"/>
      <c r="G45" s="450">
        <v>3</v>
      </c>
      <c r="H45" s="451"/>
      <c r="I45" s="501"/>
      <c r="J45" s="502"/>
      <c r="K45" s="450" t="s">
        <v>905</v>
      </c>
      <c r="L45" s="451"/>
      <c r="M45" s="453">
        <v>3</v>
      </c>
      <c r="N45" s="453"/>
      <c r="O45" s="501"/>
      <c r="P45" s="502"/>
      <c r="Q45" s="13"/>
      <c r="R45" s="13"/>
      <c r="S45" s="13"/>
      <c r="T45" s="13"/>
    </row>
    <row r="48" spans="1:9" ht="13.5" customHeight="1">
      <c r="A48" s="496" t="s">
        <v>184</v>
      </c>
      <c r="B48" s="496"/>
      <c r="C48" s="496"/>
      <c r="D48" s="496"/>
      <c r="E48" s="496"/>
      <c r="F48" s="496"/>
      <c r="G48" s="496"/>
      <c r="H48" s="496"/>
      <c r="I48" s="496"/>
    </row>
    <row r="49" spans="1:9" ht="13.5" customHeight="1">
      <c r="A49" s="446" t="s">
        <v>59</v>
      </c>
      <c r="B49" s="446" t="s">
        <v>24</v>
      </c>
      <c r="C49" s="446"/>
      <c r="D49" s="446"/>
      <c r="E49" s="480" t="s">
        <v>25</v>
      </c>
      <c r="F49" s="480"/>
      <c r="G49" s="480"/>
      <c r="H49" s="454" t="s">
        <v>147</v>
      </c>
      <c r="I49"/>
    </row>
    <row r="50" spans="1:9" ht="15">
      <c r="A50" s="446"/>
      <c r="B50" s="52" t="s">
        <v>175</v>
      </c>
      <c r="C50" s="76" t="s">
        <v>104</v>
      </c>
      <c r="D50" s="52" t="s">
        <v>17</v>
      </c>
      <c r="E50" s="52" t="s">
        <v>175</v>
      </c>
      <c r="F50" s="76" t="s">
        <v>104</v>
      </c>
      <c r="G50" s="52" t="s">
        <v>17</v>
      </c>
      <c r="H50" s="455"/>
      <c r="I50"/>
    </row>
    <row r="51" spans="1:9" ht="14.25">
      <c r="A51" s="32" t="s">
        <v>694</v>
      </c>
      <c r="B51" s="20">
        <v>4.35</v>
      </c>
      <c r="C51" s="392">
        <v>10</v>
      </c>
      <c r="D51" s="21">
        <f>SUM(B51:C51)</f>
        <v>14.35</v>
      </c>
      <c r="E51" s="21">
        <v>6.51</v>
      </c>
      <c r="F51" s="410">
        <v>11.7</v>
      </c>
      <c r="G51" s="20">
        <f>SUM(E51:F51)</f>
        <v>18.21</v>
      </c>
      <c r="H51" s="55"/>
      <c r="I51"/>
    </row>
    <row r="52" spans="1:9" ht="14.25">
      <c r="A52" s="32" t="s">
        <v>707</v>
      </c>
      <c r="B52" s="20">
        <v>4.35</v>
      </c>
      <c r="C52" s="392">
        <v>10</v>
      </c>
      <c r="D52" s="21">
        <f>SUM(B52:C52)</f>
        <v>14.35</v>
      </c>
      <c r="E52" s="21">
        <v>6.51</v>
      </c>
      <c r="F52" s="410">
        <v>11.7</v>
      </c>
      <c r="G52" s="20">
        <f>SUM(E52:F52)</f>
        <v>18.21</v>
      </c>
      <c r="H52" s="55" t="s">
        <v>176</v>
      </c>
      <c r="I52"/>
    </row>
    <row r="53" spans="1:20" ht="15" customHeight="1">
      <c r="A53" s="447" t="s">
        <v>232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</row>
    <row r="54" spans="1:9" ht="15">
      <c r="A54" s="130"/>
      <c r="B54" s="296"/>
      <c r="C54" s="296"/>
      <c r="D54" s="14"/>
      <c r="E54" s="14"/>
      <c r="F54" s="297"/>
      <c r="G54" s="297"/>
      <c r="H54" s="297"/>
      <c r="I54"/>
    </row>
    <row r="55" spans="1:9" ht="15">
      <c r="A55" s="33"/>
      <c r="B55" s="299"/>
      <c r="C55" s="299"/>
      <c r="D55" s="269"/>
      <c r="E55" s="269"/>
      <c r="F55" s="297"/>
      <c r="G55" s="297"/>
      <c r="H55" s="297"/>
      <c r="I55"/>
    </row>
    <row r="58" spans="1:17" s="17" customFormat="1" ht="12.75" customHeight="1">
      <c r="A58" s="16" t="s">
        <v>955</v>
      </c>
      <c r="B58" s="16"/>
      <c r="C58" s="16"/>
      <c r="D58" s="16"/>
      <c r="E58" s="16"/>
      <c r="F58" s="16"/>
      <c r="G58" s="16"/>
      <c r="I58" s="16"/>
      <c r="O58" s="445" t="s">
        <v>12</v>
      </c>
      <c r="P58" s="445"/>
      <c r="Q58" s="460"/>
    </row>
    <row r="59" spans="1:17" s="17" customFormat="1" ht="12.75" customHeight="1">
      <c r="A59" s="445" t="s">
        <v>950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</row>
    <row r="60" spans="1:19" s="17" customFormat="1" ht="12.75" customHeight="1">
      <c r="A60" s="457" t="s">
        <v>93</v>
      </c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</row>
    <row r="61" spans="14:17" ht="12.75" customHeight="1">
      <c r="N61" s="456" t="s">
        <v>85</v>
      </c>
      <c r="O61" s="456"/>
      <c r="P61" s="456"/>
      <c r="Q61" s="456"/>
    </row>
  </sheetData>
  <sheetProtection/>
  <mergeCells count="196">
    <mergeCell ref="M38:N38"/>
    <mergeCell ref="M44:N44"/>
    <mergeCell ref="B42:D42"/>
    <mergeCell ref="E42:F42"/>
    <mergeCell ref="O38:P45"/>
    <mergeCell ref="B39:D39"/>
    <mergeCell ref="E39:F39"/>
    <mergeCell ref="G39:H39"/>
    <mergeCell ref="K39:L39"/>
    <mergeCell ref="M39:N39"/>
    <mergeCell ref="K40:L40"/>
    <mergeCell ref="B41:D41"/>
    <mergeCell ref="E41:F41"/>
    <mergeCell ref="G41:H41"/>
    <mergeCell ref="K41:L41"/>
    <mergeCell ref="A48:I48"/>
    <mergeCell ref="G45:H45"/>
    <mergeCell ref="I38:J45"/>
    <mergeCell ref="K38:L38"/>
    <mergeCell ref="K42:L42"/>
    <mergeCell ref="M42:N42"/>
    <mergeCell ref="O37:P37"/>
    <mergeCell ref="K43:L43"/>
    <mergeCell ref="B45:D45"/>
    <mergeCell ref="B36:D37"/>
    <mergeCell ref="B44:D44"/>
    <mergeCell ref="B38:D38"/>
    <mergeCell ref="E38:F38"/>
    <mergeCell ref="M40:N40"/>
    <mergeCell ref="K36:P36"/>
    <mergeCell ref="K44:L44"/>
    <mergeCell ref="M41:N41"/>
    <mergeCell ref="K37:L37"/>
    <mergeCell ref="E37:F37"/>
    <mergeCell ref="M45:N45"/>
    <mergeCell ref="M43:N43"/>
    <mergeCell ref="E43:F43"/>
    <mergeCell ref="G43:H43"/>
    <mergeCell ref="G38:H38"/>
    <mergeCell ref="M37:N37"/>
    <mergeCell ref="E40:F40"/>
    <mergeCell ref="G40:H40"/>
    <mergeCell ref="S32:T32"/>
    <mergeCell ref="M31:N31"/>
    <mergeCell ref="Q31:R31"/>
    <mergeCell ref="S31:T31"/>
    <mergeCell ref="O31:P31"/>
    <mergeCell ref="K31:L31"/>
    <mergeCell ref="M32:N32"/>
    <mergeCell ref="O32:P32"/>
    <mergeCell ref="Q32:R32"/>
    <mergeCell ref="Q28:R28"/>
    <mergeCell ref="K28:L28"/>
    <mergeCell ref="M30:N30"/>
    <mergeCell ref="O30:P30"/>
    <mergeCell ref="Q30:R30"/>
    <mergeCell ref="K30:L30"/>
    <mergeCell ref="M29:N29"/>
    <mergeCell ref="O29:P29"/>
    <mergeCell ref="O27:P27"/>
    <mergeCell ref="S27:T27"/>
    <mergeCell ref="Q24:R24"/>
    <mergeCell ref="I30:J30"/>
    <mergeCell ref="K29:L29"/>
    <mergeCell ref="S24:T24"/>
    <mergeCell ref="M26:N26"/>
    <mergeCell ref="I27:J27"/>
    <mergeCell ref="O28:P28"/>
    <mergeCell ref="M27:N27"/>
    <mergeCell ref="B26:D26"/>
    <mergeCell ref="I26:J26"/>
    <mergeCell ref="B27:D27"/>
    <mergeCell ref="F13:G13"/>
    <mergeCell ref="B12:C12"/>
    <mergeCell ref="H13:I13"/>
    <mergeCell ref="G25:H25"/>
    <mergeCell ref="A16:B16"/>
    <mergeCell ref="J12:K12"/>
    <mergeCell ref="K26:L26"/>
    <mergeCell ref="K27:L27"/>
    <mergeCell ref="S28:T28"/>
    <mergeCell ref="D11:E11"/>
    <mergeCell ref="M28:N28"/>
    <mergeCell ref="S23:T23"/>
    <mergeCell ref="M23:N23"/>
    <mergeCell ref="K23:L23"/>
    <mergeCell ref="A15:G15"/>
    <mergeCell ref="C16:D16"/>
    <mergeCell ref="B13:C13"/>
    <mergeCell ref="B29:D29"/>
    <mergeCell ref="E29:F29"/>
    <mergeCell ref="A21:S21"/>
    <mergeCell ref="S25:T25"/>
    <mergeCell ref="I29:J29"/>
    <mergeCell ref="A22:A23"/>
    <mergeCell ref="S26:T26"/>
    <mergeCell ref="E25:F25"/>
    <mergeCell ref="Q29:R29"/>
    <mergeCell ref="S29:T29"/>
    <mergeCell ref="D9:E9"/>
    <mergeCell ref="Q27:R27"/>
    <mergeCell ref="E23:F23"/>
    <mergeCell ref="I24:J24"/>
    <mergeCell ref="E27:F27"/>
    <mergeCell ref="G27:H27"/>
    <mergeCell ref="H12:I12"/>
    <mergeCell ref="D12:E12"/>
    <mergeCell ref="F12:G12"/>
    <mergeCell ref="Q25:R25"/>
    <mergeCell ref="B49:D49"/>
    <mergeCell ref="E49:G49"/>
    <mergeCell ref="E26:F26"/>
    <mergeCell ref="G26:H26"/>
    <mergeCell ref="B30:D30"/>
    <mergeCell ref="R1:S1"/>
    <mergeCell ref="A2:S2"/>
    <mergeCell ref="A3:S3"/>
    <mergeCell ref="A5:S5"/>
    <mergeCell ref="B9:C9"/>
    <mergeCell ref="F9:G9"/>
    <mergeCell ref="H1:I1"/>
    <mergeCell ref="J9:K9"/>
    <mergeCell ref="H9:I9"/>
    <mergeCell ref="I25:J25"/>
    <mergeCell ref="I23:J23"/>
    <mergeCell ref="K25:L25"/>
    <mergeCell ref="J10:K10"/>
    <mergeCell ref="H11:I11"/>
    <mergeCell ref="A7:I7"/>
    <mergeCell ref="E32:F32"/>
    <mergeCell ref="B32:D32"/>
    <mergeCell ref="E44:F44"/>
    <mergeCell ref="E45:F45"/>
    <mergeCell ref="E36:J36"/>
    <mergeCell ref="G44:H44"/>
    <mergeCell ref="B43:D43"/>
    <mergeCell ref="G37:H37"/>
    <mergeCell ref="B40:D40"/>
    <mergeCell ref="G42:H42"/>
    <mergeCell ref="A17:B17"/>
    <mergeCell ref="B31:D31"/>
    <mergeCell ref="D10:E10"/>
    <mergeCell ref="F10:G10"/>
    <mergeCell ref="H10:I10"/>
    <mergeCell ref="B10:C10"/>
    <mergeCell ref="B24:D24"/>
    <mergeCell ref="G29:H29"/>
    <mergeCell ref="G30:H30"/>
    <mergeCell ref="E28:F28"/>
    <mergeCell ref="C17:D17"/>
    <mergeCell ref="G28:H28"/>
    <mergeCell ref="B22:D23"/>
    <mergeCell ref="E22:L22"/>
    <mergeCell ref="B28:D28"/>
    <mergeCell ref="B25:D25"/>
    <mergeCell ref="E24:F24"/>
    <mergeCell ref="K24:L24"/>
    <mergeCell ref="G24:H24"/>
    <mergeCell ref="I28:J28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F11:G11"/>
    <mergeCell ref="M22:T22"/>
    <mergeCell ref="M25:N25"/>
    <mergeCell ref="Q23:R23"/>
    <mergeCell ref="O23:P23"/>
    <mergeCell ref="Q26:R26"/>
    <mergeCell ref="O26:P26"/>
    <mergeCell ref="O25:P25"/>
    <mergeCell ref="N61:Q61"/>
    <mergeCell ref="A60:S60"/>
    <mergeCell ref="S30:T30"/>
    <mergeCell ref="K32:L32"/>
    <mergeCell ref="E30:F30"/>
    <mergeCell ref="Q36:R36"/>
    <mergeCell ref="I31:J31"/>
    <mergeCell ref="G32:H32"/>
    <mergeCell ref="G31:H31"/>
    <mergeCell ref="O58:Q58"/>
    <mergeCell ref="A59:Q59"/>
    <mergeCell ref="A49:A50"/>
    <mergeCell ref="A53:T53"/>
    <mergeCell ref="E31:F31"/>
    <mergeCell ref="B34:H34"/>
    <mergeCell ref="K45:L45"/>
    <mergeCell ref="S36:T36"/>
    <mergeCell ref="I37:J37"/>
    <mergeCell ref="I32:J32"/>
    <mergeCell ref="H49:H5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90" zoomScaleSheetLayoutView="90" zoomScalePageLayoutView="0" workbookViewId="0" topLeftCell="A10">
      <selection activeCell="A31" sqref="A31:B31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328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N1" s="270" t="s">
        <v>522</v>
      </c>
    </row>
    <row r="2" spans="1:11" ht="21">
      <c r="A2" s="546" t="s">
        <v>706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0" ht="15">
      <c r="A3" s="226"/>
      <c r="B3" s="226"/>
      <c r="C3" s="226"/>
      <c r="D3" s="226"/>
      <c r="E3" s="226"/>
      <c r="F3" s="226"/>
      <c r="G3" s="226"/>
      <c r="H3" s="226"/>
      <c r="I3" s="325"/>
      <c r="J3" s="325"/>
    </row>
    <row r="4" spans="1:10" ht="18">
      <c r="A4" s="545" t="s">
        <v>521</v>
      </c>
      <c r="B4" s="545"/>
      <c r="C4" s="545"/>
      <c r="D4" s="545"/>
      <c r="E4" s="545"/>
      <c r="F4" s="545"/>
      <c r="G4" s="545"/>
      <c r="H4" s="545"/>
      <c r="I4" s="352"/>
      <c r="J4" s="352"/>
    </row>
    <row r="5" spans="1:14" ht="15">
      <c r="A5" s="227" t="s">
        <v>926</v>
      </c>
      <c r="B5" s="227"/>
      <c r="C5" s="227"/>
      <c r="D5" s="227"/>
      <c r="E5" s="227"/>
      <c r="F5" s="227"/>
      <c r="G5" s="227"/>
      <c r="H5" s="226"/>
      <c r="I5" s="325"/>
      <c r="J5" s="325"/>
      <c r="L5" s="642" t="s">
        <v>785</v>
      </c>
      <c r="M5" s="642"/>
      <c r="N5" s="642"/>
    </row>
    <row r="6" spans="1:14" ht="28.5" customHeight="1">
      <c r="A6" s="617" t="s">
        <v>2</v>
      </c>
      <c r="B6" s="617" t="s">
        <v>37</v>
      </c>
      <c r="C6" s="461" t="s">
        <v>405</v>
      </c>
      <c r="D6" s="476" t="s">
        <v>455</v>
      </c>
      <c r="E6" s="476"/>
      <c r="F6" s="476"/>
      <c r="G6" s="476"/>
      <c r="H6" s="463"/>
      <c r="I6" s="643" t="s">
        <v>547</v>
      </c>
      <c r="J6" s="643" t="s">
        <v>548</v>
      </c>
      <c r="K6" s="612" t="s">
        <v>501</v>
      </c>
      <c r="L6" s="612"/>
      <c r="M6" s="612"/>
      <c r="N6" s="612"/>
    </row>
    <row r="7" spans="1:14" ht="39" customHeight="1">
      <c r="A7" s="618"/>
      <c r="B7" s="618"/>
      <c r="C7" s="461"/>
      <c r="D7" s="5" t="s">
        <v>454</v>
      </c>
      <c r="E7" s="5" t="s">
        <v>406</v>
      </c>
      <c r="F7" s="72" t="s">
        <v>407</v>
      </c>
      <c r="G7" s="5" t="s">
        <v>408</v>
      </c>
      <c r="H7" s="5" t="s">
        <v>48</v>
      </c>
      <c r="I7" s="643"/>
      <c r="J7" s="643"/>
      <c r="K7" s="261" t="s">
        <v>409</v>
      </c>
      <c r="L7" s="29" t="s">
        <v>502</v>
      </c>
      <c r="M7" s="5" t="s">
        <v>410</v>
      </c>
      <c r="N7" s="29" t="s">
        <v>411</v>
      </c>
    </row>
    <row r="8" spans="1:14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  <c r="H8" s="230" t="s">
        <v>270</v>
      </c>
      <c r="I8" s="353" t="s">
        <v>289</v>
      </c>
      <c r="J8" s="353" t="s">
        <v>290</v>
      </c>
      <c r="K8" s="230" t="s">
        <v>291</v>
      </c>
      <c r="L8" s="230" t="s">
        <v>319</v>
      </c>
      <c r="M8" s="230" t="s">
        <v>320</v>
      </c>
      <c r="N8" s="230" t="s">
        <v>321</v>
      </c>
    </row>
    <row r="9" spans="1:14" ht="30">
      <c r="A9" s="332">
        <v>1</v>
      </c>
      <c r="B9" s="244" t="s">
        <v>911</v>
      </c>
      <c r="C9" s="230">
        <v>39</v>
      </c>
      <c r="D9" s="230">
        <v>39</v>
      </c>
      <c r="E9" s="230">
        <v>0</v>
      </c>
      <c r="F9" s="230">
        <v>0</v>
      </c>
      <c r="G9" s="230">
        <v>0</v>
      </c>
      <c r="H9" s="230">
        <v>0</v>
      </c>
      <c r="I9" s="353">
        <v>39</v>
      </c>
      <c r="J9" s="353">
        <v>39</v>
      </c>
      <c r="K9" s="230">
        <v>39</v>
      </c>
      <c r="L9" s="230">
        <v>39</v>
      </c>
      <c r="M9" s="230">
        <v>39</v>
      </c>
      <c r="N9" s="230">
        <v>39</v>
      </c>
    </row>
    <row r="10" spans="1:14" ht="15">
      <c r="A10" s="332">
        <v>2</v>
      </c>
      <c r="B10" s="230"/>
      <c r="C10" s="230"/>
      <c r="D10" s="230"/>
      <c r="E10" s="230"/>
      <c r="F10" s="230"/>
      <c r="G10" s="230"/>
      <c r="H10" s="230"/>
      <c r="I10" s="353"/>
      <c r="J10" s="353"/>
      <c r="K10" s="230"/>
      <c r="L10" s="230"/>
      <c r="M10" s="230"/>
      <c r="N10" s="230"/>
    </row>
    <row r="11" spans="1:14" ht="15">
      <c r="A11" s="332">
        <v>3</v>
      </c>
      <c r="B11" s="230"/>
      <c r="C11" s="230"/>
      <c r="D11" s="230"/>
      <c r="E11" s="230"/>
      <c r="F11" s="230"/>
      <c r="G11" s="230"/>
      <c r="H11" s="230"/>
      <c r="I11" s="353"/>
      <c r="J11" s="353"/>
      <c r="K11" s="230"/>
      <c r="L11" s="230"/>
      <c r="M11" s="230"/>
      <c r="N11" s="230"/>
    </row>
    <row r="12" spans="1:14" ht="15">
      <c r="A12" s="332">
        <v>4</v>
      </c>
      <c r="B12" s="230"/>
      <c r="C12" s="230"/>
      <c r="D12" s="230"/>
      <c r="E12" s="230"/>
      <c r="F12" s="230"/>
      <c r="G12" s="230"/>
      <c r="H12" s="230"/>
      <c r="I12" s="353"/>
      <c r="J12" s="353"/>
      <c r="K12" s="230"/>
      <c r="L12" s="230"/>
      <c r="M12" s="230"/>
      <c r="N12" s="230"/>
    </row>
    <row r="13" spans="1:14" ht="15">
      <c r="A13" s="332">
        <v>5</v>
      </c>
      <c r="B13" s="230"/>
      <c r="C13" s="230"/>
      <c r="D13" s="230"/>
      <c r="E13" s="230"/>
      <c r="F13" s="230"/>
      <c r="G13" s="230"/>
      <c r="H13" s="230"/>
      <c r="I13" s="353"/>
      <c r="J13" s="353"/>
      <c r="K13" s="230"/>
      <c r="L13" s="230"/>
      <c r="M13" s="230"/>
      <c r="N13" s="230"/>
    </row>
    <row r="14" spans="1:14" ht="15">
      <c r="A14" s="332">
        <v>6</v>
      </c>
      <c r="B14" s="230"/>
      <c r="C14" s="230"/>
      <c r="D14" s="230"/>
      <c r="E14" s="230"/>
      <c r="F14" s="230"/>
      <c r="G14" s="230"/>
      <c r="H14" s="230"/>
      <c r="I14" s="353"/>
      <c r="J14" s="353"/>
      <c r="K14" s="230"/>
      <c r="L14" s="230"/>
      <c r="M14" s="230"/>
      <c r="N14" s="230"/>
    </row>
    <row r="15" spans="1:14" ht="15">
      <c r="A15" s="332">
        <v>7</v>
      </c>
      <c r="B15" s="230"/>
      <c r="C15" s="230"/>
      <c r="D15" s="230"/>
      <c r="E15" s="230"/>
      <c r="F15" s="230"/>
      <c r="G15" s="230"/>
      <c r="H15" s="230"/>
      <c r="I15" s="353"/>
      <c r="J15" s="353"/>
      <c r="K15" s="230"/>
      <c r="L15" s="230"/>
      <c r="M15" s="230"/>
      <c r="N15" s="230"/>
    </row>
    <row r="16" spans="1:14" ht="15">
      <c r="A16" s="332">
        <v>8</v>
      </c>
      <c r="B16" s="230"/>
      <c r="C16" s="230"/>
      <c r="D16" s="230"/>
      <c r="E16" s="230"/>
      <c r="F16" s="230"/>
      <c r="G16" s="230"/>
      <c r="H16" s="230"/>
      <c r="I16" s="353"/>
      <c r="J16" s="353"/>
      <c r="K16" s="230"/>
      <c r="L16" s="230"/>
      <c r="M16" s="230"/>
      <c r="N16" s="230"/>
    </row>
    <row r="17" spans="1:14" ht="15">
      <c r="A17" s="332">
        <v>9</v>
      </c>
      <c r="B17" s="9"/>
      <c r="C17" s="9"/>
      <c r="D17" s="9"/>
      <c r="E17" s="9"/>
      <c r="F17" s="9"/>
      <c r="G17" s="9"/>
      <c r="H17" s="9"/>
      <c r="I17" s="231"/>
      <c r="J17" s="231"/>
      <c r="K17" s="9"/>
      <c r="L17" s="9"/>
      <c r="M17" s="9"/>
      <c r="N17" s="9"/>
    </row>
    <row r="18" spans="1:14" ht="15">
      <c r="A18" s="332">
        <v>10</v>
      </c>
      <c r="B18" s="9"/>
      <c r="C18" s="9"/>
      <c r="D18" s="9"/>
      <c r="E18" s="9"/>
      <c r="F18" s="9"/>
      <c r="G18" s="9"/>
      <c r="H18" s="9"/>
      <c r="I18" s="231"/>
      <c r="J18" s="231"/>
      <c r="K18" s="9"/>
      <c r="L18" s="9"/>
      <c r="M18" s="9"/>
      <c r="N18" s="9"/>
    </row>
    <row r="19" spans="1:14" ht="15">
      <c r="A19" s="332">
        <v>11</v>
      </c>
      <c r="B19" s="9"/>
      <c r="C19" s="9"/>
      <c r="D19" s="9"/>
      <c r="E19" s="9"/>
      <c r="F19" s="9"/>
      <c r="G19" s="9"/>
      <c r="H19" s="9"/>
      <c r="I19" s="231"/>
      <c r="J19" s="231"/>
      <c r="K19" s="9"/>
      <c r="L19" s="9"/>
      <c r="M19" s="9"/>
      <c r="N19" s="9"/>
    </row>
    <row r="20" spans="1:14" ht="15">
      <c r="A20" s="332">
        <v>12</v>
      </c>
      <c r="B20" s="9"/>
      <c r="C20" s="9"/>
      <c r="D20" s="9"/>
      <c r="E20" s="9"/>
      <c r="F20" s="9"/>
      <c r="G20" s="9"/>
      <c r="H20" s="9"/>
      <c r="I20" s="231"/>
      <c r="J20" s="231"/>
      <c r="K20" s="9"/>
      <c r="L20" s="9"/>
      <c r="M20" s="9"/>
      <c r="N20" s="9"/>
    </row>
    <row r="21" spans="1:15" ht="15">
      <c r="A21" s="332">
        <v>13</v>
      </c>
      <c r="B21" s="9"/>
      <c r="C21" s="9"/>
      <c r="D21" s="9"/>
      <c r="E21" s="9"/>
      <c r="F21" s="9"/>
      <c r="G21" s="9"/>
      <c r="H21" s="9"/>
      <c r="I21" s="231"/>
      <c r="J21" s="231"/>
      <c r="K21" s="9"/>
      <c r="L21" s="9"/>
      <c r="M21" s="9"/>
      <c r="N21" s="9"/>
      <c r="O21" s="17" t="s">
        <v>404</v>
      </c>
    </row>
    <row r="22" spans="1:14" ht="15">
      <c r="A22" s="332">
        <v>14</v>
      </c>
      <c r="B22" s="9"/>
      <c r="C22" s="9"/>
      <c r="D22" s="9"/>
      <c r="E22" s="9"/>
      <c r="F22" s="9"/>
      <c r="G22" s="9"/>
      <c r="H22" s="9"/>
      <c r="I22" s="231"/>
      <c r="J22" s="231"/>
      <c r="K22" s="9"/>
      <c r="L22" s="9"/>
      <c r="M22" s="9"/>
      <c r="N22" s="9"/>
    </row>
    <row r="23" spans="1:14" ht="12.75">
      <c r="A23" s="20" t="s">
        <v>7</v>
      </c>
      <c r="B23" s="9"/>
      <c r="C23" s="9"/>
      <c r="D23" s="9"/>
      <c r="E23" s="9"/>
      <c r="F23" s="9"/>
      <c r="G23" s="9"/>
      <c r="H23" s="9"/>
      <c r="I23" s="231"/>
      <c r="J23" s="231"/>
      <c r="K23" s="9"/>
      <c r="L23" s="9"/>
      <c r="M23" s="9"/>
      <c r="N23" s="9"/>
    </row>
    <row r="24" spans="1:14" ht="12.75">
      <c r="A24" s="20" t="s">
        <v>7</v>
      </c>
      <c r="B24" s="9"/>
      <c r="C24" s="9"/>
      <c r="D24" s="9"/>
      <c r="E24" s="9"/>
      <c r="F24" s="9"/>
      <c r="G24" s="9"/>
      <c r="H24" s="9"/>
      <c r="I24" s="231"/>
      <c r="J24" s="231"/>
      <c r="K24" s="9"/>
      <c r="L24" s="9"/>
      <c r="M24" s="9"/>
      <c r="N24" s="9"/>
    </row>
    <row r="25" spans="1:14" ht="30">
      <c r="A25" s="32" t="s">
        <v>17</v>
      </c>
      <c r="B25" s="244" t="s">
        <v>911</v>
      </c>
      <c r="C25" s="230">
        <v>39</v>
      </c>
      <c r="D25" s="230">
        <v>39</v>
      </c>
      <c r="E25" s="230">
        <v>0</v>
      </c>
      <c r="F25" s="230">
        <v>0</v>
      </c>
      <c r="G25" s="230">
        <v>0</v>
      </c>
      <c r="H25" s="230">
        <v>0</v>
      </c>
      <c r="I25" s="353">
        <v>39</v>
      </c>
      <c r="J25" s="353">
        <v>39</v>
      </c>
      <c r="K25" s="230">
        <v>39</v>
      </c>
      <c r="L25" s="230">
        <v>39</v>
      </c>
      <c r="M25" s="230">
        <v>39</v>
      </c>
      <c r="N25" s="230">
        <v>39</v>
      </c>
    </row>
    <row r="28" spans="1:12" ht="12.75" customHeight="1">
      <c r="A28" s="233"/>
      <c r="B28" s="233"/>
      <c r="C28" s="233"/>
      <c r="D28" s="233"/>
      <c r="H28" s="543" t="s">
        <v>12</v>
      </c>
      <c r="I28" s="543"/>
      <c r="J28" s="543"/>
      <c r="K28" s="543"/>
      <c r="L28" s="543"/>
    </row>
    <row r="29" spans="1:12" ht="12.75" customHeight="1">
      <c r="A29" s="233"/>
      <c r="B29" s="233"/>
      <c r="C29" s="233"/>
      <c r="D29" s="233"/>
      <c r="H29" s="543" t="s">
        <v>950</v>
      </c>
      <c r="I29" s="543"/>
      <c r="J29" s="543"/>
      <c r="K29" s="543"/>
      <c r="L29" s="543"/>
    </row>
    <row r="30" spans="1:11" ht="12.75" customHeight="1">
      <c r="A30" s="233"/>
      <c r="B30" s="233"/>
      <c r="C30" s="233"/>
      <c r="D30" s="233"/>
      <c r="K30" s="234" t="s">
        <v>88</v>
      </c>
    </row>
    <row r="31" spans="1:11" ht="12.75">
      <c r="A31" s="16" t="s">
        <v>955</v>
      </c>
      <c r="C31" s="233"/>
      <c r="D31" s="233"/>
      <c r="K31" s="235" t="s">
        <v>85</v>
      </c>
    </row>
  </sheetData>
  <sheetProtection/>
  <mergeCells count="13">
    <mergeCell ref="L5:N5"/>
    <mergeCell ref="I6:I7"/>
    <mergeCell ref="J6:J7"/>
    <mergeCell ref="H28:L28"/>
    <mergeCell ref="H29:L29"/>
    <mergeCell ref="D6:H6"/>
    <mergeCell ref="C6:C7"/>
    <mergeCell ref="A1:K1"/>
    <mergeCell ref="A2:K2"/>
    <mergeCell ref="A4:H4"/>
    <mergeCell ref="A6:A7"/>
    <mergeCell ref="B6:B7"/>
    <mergeCell ref="K6:N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120" zoomScaleSheetLayoutView="120" zoomScalePageLayoutView="0" workbookViewId="0" topLeftCell="A13">
      <selection activeCell="A31" sqref="A31:B31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545" t="s">
        <v>0</v>
      </c>
      <c r="B1" s="545"/>
      <c r="C1" s="545"/>
      <c r="D1" s="545"/>
      <c r="E1" s="545"/>
      <c r="F1" s="545"/>
      <c r="G1" s="545"/>
      <c r="H1" s="270" t="s">
        <v>524</v>
      </c>
    </row>
    <row r="2" spans="1:7" ht="21">
      <c r="A2" s="546" t="s">
        <v>706</v>
      </c>
      <c r="B2" s="546"/>
      <c r="C2" s="546"/>
      <c r="D2" s="546"/>
      <c r="E2" s="546"/>
      <c r="F2" s="546"/>
      <c r="G2" s="546"/>
    </row>
    <row r="3" spans="1:7" ht="15">
      <c r="A3" s="226"/>
      <c r="B3" s="226"/>
      <c r="C3" s="226"/>
      <c r="D3" s="226"/>
      <c r="E3" s="226"/>
      <c r="F3" s="226"/>
      <c r="G3" s="226"/>
    </row>
    <row r="4" spans="1:7" ht="18">
      <c r="A4" s="545" t="s">
        <v>523</v>
      </c>
      <c r="B4" s="545"/>
      <c r="C4" s="545"/>
      <c r="D4" s="545"/>
      <c r="E4" s="545"/>
      <c r="F4" s="545"/>
      <c r="G4" s="545"/>
    </row>
    <row r="5" spans="1:8" ht="15">
      <c r="A5" s="227" t="s">
        <v>933</v>
      </c>
      <c r="B5" s="227"/>
      <c r="C5" s="227"/>
      <c r="D5" s="227"/>
      <c r="E5" s="227"/>
      <c r="F5" s="227"/>
      <c r="G5" s="647" t="s">
        <v>785</v>
      </c>
      <c r="H5" s="647"/>
    </row>
    <row r="6" spans="1:8" ht="21.75" customHeight="1">
      <c r="A6" s="617" t="s">
        <v>2</v>
      </c>
      <c r="B6" s="617" t="s">
        <v>503</v>
      </c>
      <c r="C6" s="461" t="s">
        <v>37</v>
      </c>
      <c r="D6" s="461" t="s">
        <v>508</v>
      </c>
      <c r="E6" s="461"/>
      <c r="F6" s="476" t="s">
        <v>509</v>
      </c>
      <c r="G6" s="476"/>
      <c r="H6" s="617" t="s">
        <v>228</v>
      </c>
    </row>
    <row r="7" spans="1:8" ht="25.5" customHeight="1">
      <c r="A7" s="618"/>
      <c r="B7" s="618"/>
      <c r="C7" s="461"/>
      <c r="D7" s="5" t="s">
        <v>504</v>
      </c>
      <c r="E7" s="5" t="s">
        <v>505</v>
      </c>
      <c r="F7" s="72" t="s">
        <v>506</v>
      </c>
      <c r="G7" s="5" t="s">
        <v>507</v>
      </c>
      <c r="H7" s="618"/>
    </row>
    <row r="8" spans="1:8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  <c r="H8" s="230">
        <v>8</v>
      </c>
    </row>
    <row r="9" spans="1:8" ht="15">
      <c r="A9" s="332">
        <v>1</v>
      </c>
      <c r="B9" s="230"/>
      <c r="C9" s="230"/>
      <c r="D9" s="230"/>
      <c r="E9" s="230"/>
      <c r="F9" s="230"/>
      <c r="G9" s="230"/>
      <c r="H9" s="230"/>
    </row>
    <row r="10" spans="1:8" ht="15">
      <c r="A10" s="332">
        <v>2</v>
      </c>
      <c r="B10" s="230"/>
      <c r="C10" s="230"/>
      <c r="D10" s="230"/>
      <c r="E10" s="230"/>
      <c r="F10" s="230"/>
      <c r="G10" s="230"/>
      <c r="H10" s="230"/>
    </row>
    <row r="11" spans="1:8" ht="15">
      <c r="A11" s="332">
        <v>3</v>
      </c>
      <c r="B11" s="644" t="s">
        <v>918</v>
      </c>
      <c r="C11" s="645"/>
      <c r="D11" s="645"/>
      <c r="E11" s="645"/>
      <c r="F11" s="645"/>
      <c r="G11" s="646"/>
      <c r="H11" s="230"/>
    </row>
    <row r="12" spans="1:8" ht="15">
      <c r="A12" s="332">
        <v>4</v>
      </c>
      <c r="B12" s="230"/>
      <c r="C12" s="230"/>
      <c r="D12" s="230"/>
      <c r="E12" s="230"/>
      <c r="F12" s="230"/>
      <c r="G12" s="230"/>
      <c r="H12" s="230"/>
    </row>
    <row r="13" spans="1:8" ht="15">
      <c r="A13" s="332">
        <v>5</v>
      </c>
      <c r="B13" s="230"/>
      <c r="C13" s="230"/>
      <c r="D13" s="230"/>
      <c r="E13" s="230"/>
      <c r="F13" s="230"/>
      <c r="G13" s="230"/>
      <c r="H13" s="230"/>
    </row>
    <row r="14" spans="1:8" ht="15">
      <c r="A14" s="332">
        <v>6</v>
      </c>
      <c r="B14" s="230"/>
      <c r="C14" s="230"/>
      <c r="D14" s="230"/>
      <c r="E14" s="230"/>
      <c r="F14" s="230"/>
      <c r="G14" s="230"/>
      <c r="H14" s="230"/>
    </row>
    <row r="15" spans="1:8" ht="15">
      <c r="A15" s="332">
        <v>7</v>
      </c>
      <c r="B15" s="230"/>
      <c r="C15" s="230"/>
      <c r="D15" s="230"/>
      <c r="E15" s="230"/>
      <c r="F15" s="230"/>
      <c r="G15" s="230"/>
      <c r="H15" s="230"/>
    </row>
    <row r="16" spans="1:8" ht="15">
      <c r="A16" s="332">
        <v>8</v>
      </c>
      <c r="B16" s="230"/>
      <c r="C16" s="230"/>
      <c r="D16" s="230"/>
      <c r="E16" s="230"/>
      <c r="F16" s="230"/>
      <c r="G16" s="230"/>
      <c r="H16" s="230"/>
    </row>
    <row r="17" spans="1:8" ht="15">
      <c r="A17" s="332">
        <v>9</v>
      </c>
      <c r="B17" s="9"/>
      <c r="C17" s="9"/>
      <c r="D17" s="9"/>
      <c r="E17" s="9"/>
      <c r="F17" s="9"/>
      <c r="G17" s="9"/>
      <c r="H17" s="9"/>
    </row>
    <row r="18" spans="1:8" ht="15">
      <c r="A18" s="332">
        <v>10</v>
      </c>
      <c r="B18" s="9"/>
      <c r="C18" s="9"/>
      <c r="D18" s="9"/>
      <c r="E18" s="9"/>
      <c r="F18" s="9"/>
      <c r="G18" s="9"/>
      <c r="H18" s="9"/>
    </row>
    <row r="19" spans="1:8" ht="15">
      <c r="A19" s="332">
        <v>11</v>
      </c>
      <c r="B19" s="9"/>
      <c r="C19" s="9"/>
      <c r="D19" s="9"/>
      <c r="E19" s="9"/>
      <c r="F19" s="9"/>
      <c r="G19" s="9"/>
      <c r="H19" s="9"/>
    </row>
    <row r="20" spans="1:8" ht="15">
      <c r="A20" s="332">
        <v>12</v>
      </c>
      <c r="B20" s="9"/>
      <c r="C20" s="9"/>
      <c r="D20" s="9"/>
      <c r="E20" s="9"/>
      <c r="F20" s="9"/>
      <c r="G20" s="9"/>
      <c r="H20" s="9"/>
    </row>
    <row r="21" spans="1:9" ht="15">
      <c r="A21" s="332">
        <v>13</v>
      </c>
      <c r="B21" s="9"/>
      <c r="C21" s="9"/>
      <c r="D21" s="9"/>
      <c r="E21" s="9"/>
      <c r="F21" s="9"/>
      <c r="G21" s="9"/>
      <c r="H21" s="9"/>
      <c r="I21" s="17" t="s">
        <v>404</v>
      </c>
    </row>
    <row r="22" spans="1:8" ht="15">
      <c r="A22" s="332">
        <v>14</v>
      </c>
      <c r="B22" s="9"/>
      <c r="C22" s="9"/>
      <c r="D22" s="9"/>
      <c r="E22" s="9"/>
      <c r="F22" s="9"/>
      <c r="G22" s="9"/>
      <c r="H22" s="9"/>
    </row>
    <row r="23" spans="1:8" ht="12.75">
      <c r="A23" s="20" t="s">
        <v>7</v>
      </c>
      <c r="B23" s="9"/>
      <c r="C23" s="9"/>
      <c r="D23" s="9"/>
      <c r="E23" s="9"/>
      <c r="F23" s="9"/>
      <c r="G23" s="9"/>
      <c r="H23" s="9"/>
    </row>
    <row r="24" spans="1:8" ht="12.75">
      <c r="A24" s="20" t="s">
        <v>7</v>
      </c>
      <c r="B24" s="9"/>
      <c r="C24" s="9"/>
      <c r="D24" s="9"/>
      <c r="E24" s="9"/>
      <c r="F24" s="9"/>
      <c r="G24" s="9"/>
      <c r="H24" s="9"/>
    </row>
    <row r="25" spans="1:8" ht="12.75">
      <c r="A25" s="32" t="s">
        <v>17</v>
      </c>
      <c r="B25" s="9"/>
      <c r="C25" s="9"/>
      <c r="D25" s="9"/>
      <c r="E25" s="9"/>
      <c r="F25" s="9"/>
      <c r="G25" s="9"/>
      <c r="H25" s="9"/>
    </row>
    <row r="28" spans="1:8" ht="12.75" customHeight="1">
      <c r="A28" s="233"/>
      <c r="B28" s="233"/>
      <c r="C28" s="233"/>
      <c r="D28" s="233"/>
      <c r="F28" s="543" t="s">
        <v>12</v>
      </c>
      <c r="G28" s="543"/>
      <c r="H28" s="543"/>
    </row>
    <row r="29" spans="1:8" ht="12.75" customHeight="1">
      <c r="A29" s="233"/>
      <c r="B29" s="233"/>
      <c r="C29" s="233"/>
      <c r="D29" s="233"/>
      <c r="F29" s="543" t="s">
        <v>950</v>
      </c>
      <c r="G29" s="543"/>
      <c r="H29" s="543"/>
    </row>
    <row r="30" spans="1:8" ht="12.75" customHeight="1">
      <c r="A30" s="233"/>
      <c r="B30" s="233"/>
      <c r="C30" s="233"/>
      <c r="D30" s="233"/>
      <c r="F30" s="543" t="s">
        <v>88</v>
      </c>
      <c r="G30" s="543"/>
      <c r="H30" s="543"/>
    </row>
    <row r="31" spans="1:7" ht="12.75">
      <c r="A31" s="16" t="s">
        <v>955</v>
      </c>
      <c r="C31" s="233"/>
      <c r="D31" s="233"/>
      <c r="G31" s="235" t="s">
        <v>85</v>
      </c>
    </row>
  </sheetData>
  <sheetProtection/>
  <mergeCells count="14">
    <mergeCell ref="G5:H5"/>
    <mergeCell ref="C6:C7"/>
    <mergeCell ref="F6:G6"/>
    <mergeCell ref="D6:E6"/>
    <mergeCell ref="H6:H7"/>
    <mergeCell ref="F28:H28"/>
    <mergeCell ref="F29:H29"/>
    <mergeCell ref="B11:G11"/>
    <mergeCell ref="F30:H30"/>
    <mergeCell ref="A1:G1"/>
    <mergeCell ref="A2:G2"/>
    <mergeCell ref="A4:G4"/>
    <mergeCell ref="A6:A7"/>
    <mergeCell ref="B6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84" zoomScaleSheetLayoutView="84" zoomScalePageLayoutView="0" workbookViewId="0" topLeftCell="A4">
      <selection activeCell="A32" sqref="A32:B32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270" t="s">
        <v>526</v>
      </c>
    </row>
    <row r="2" spans="1:11" ht="21">
      <c r="A2" s="546" t="s">
        <v>706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ht="1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8">
      <c r="A4" s="545" t="s">
        <v>525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</row>
    <row r="5" spans="1:12" ht="15">
      <c r="A5" s="227" t="s">
        <v>926</v>
      </c>
      <c r="B5" s="227"/>
      <c r="C5" s="227"/>
      <c r="D5" s="227"/>
      <c r="E5" s="227"/>
      <c r="F5" s="227"/>
      <c r="G5" s="227"/>
      <c r="H5" s="227"/>
      <c r="I5" s="227"/>
      <c r="J5" s="616" t="s">
        <v>785</v>
      </c>
      <c r="K5" s="616"/>
      <c r="L5" s="616"/>
    </row>
    <row r="6" spans="1:12" ht="21.75" customHeight="1">
      <c r="A6" s="617" t="s">
        <v>2</v>
      </c>
      <c r="B6" s="617" t="s">
        <v>37</v>
      </c>
      <c r="C6" s="462" t="s">
        <v>468</v>
      </c>
      <c r="D6" s="476"/>
      <c r="E6" s="463"/>
      <c r="F6" s="462" t="s">
        <v>474</v>
      </c>
      <c r="G6" s="476"/>
      <c r="H6" s="476"/>
      <c r="I6" s="463"/>
      <c r="J6" s="461" t="s">
        <v>476</v>
      </c>
      <c r="K6" s="461"/>
      <c r="L6" s="461"/>
    </row>
    <row r="7" spans="1:12" ht="29.25" customHeight="1">
      <c r="A7" s="618"/>
      <c r="B7" s="618"/>
      <c r="C7" s="261" t="s">
        <v>218</v>
      </c>
      <c r="D7" s="261" t="s">
        <v>470</v>
      </c>
      <c r="E7" s="261" t="s">
        <v>475</v>
      </c>
      <c r="F7" s="261" t="s">
        <v>218</v>
      </c>
      <c r="G7" s="261" t="s">
        <v>469</v>
      </c>
      <c r="H7" s="261" t="s">
        <v>471</v>
      </c>
      <c r="I7" s="261" t="s">
        <v>475</v>
      </c>
      <c r="J7" s="5" t="s">
        <v>472</v>
      </c>
      <c r="K7" s="5" t="s">
        <v>473</v>
      </c>
      <c r="L7" s="261" t="s">
        <v>475</v>
      </c>
    </row>
    <row r="8" spans="1:12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  <c r="H8" s="230" t="s">
        <v>270</v>
      </c>
      <c r="I8" s="230" t="s">
        <v>289</v>
      </c>
      <c r="J8" s="230" t="s">
        <v>290</v>
      </c>
      <c r="K8" s="230" t="s">
        <v>291</v>
      </c>
      <c r="L8" s="230" t="s">
        <v>319</v>
      </c>
    </row>
    <row r="9" spans="1:12" ht="15">
      <c r="A9" s="20">
        <v>1</v>
      </c>
      <c r="B9" s="244" t="s">
        <v>911</v>
      </c>
      <c r="C9" s="230">
        <v>0</v>
      </c>
      <c r="D9" s="230">
        <v>0</v>
      </c>
      <c r="E9" s="230">
        <v>0</v>
      </c>
      <c r="F9" s="230">
        <v>1</v>
      </c>
      <c r="G9" s="230">
        <v>156</v>
      </c>
      <c r="H9" s="244" t="s">
        <v>919</v>
      </c>
      <c r="I9" s="230">
        <v>5000</v>
      </c>
      <c r="J9" s="230">
        <v>0</v>
      </c>
      <c r="K9" s="230">
        <v>0</v>
      </c>
      <c r="L9" s="230">
        <v>0</v>
      </c>
    </row>
    <row r="10" spans="1:12" ht="15">
      <c r="A10" s="20">
        <v>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ht="15">
      <c r="A11" s="20">
        <v>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ht="15">
      <c r="A12" s="20">
        <v>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ht="15">
      <c r="A13" s="20">
        <v>4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1:12" ht="15">
      <c r="A14" s="20">
        <v>5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</row>
    <row r="15" spans="1:12" ht="15">
      <c r="A15" s="20">
        <v>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</row>
    <row r="16" spans="1:12" ht="15">
      <c r="A16" s="20">
        <v>7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</row>
    <row r="17" spans="1:12" ht="15">
      <c r="A17" s="20">
        <v>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4" ht="12.75">
      <c r="A18" s="20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11</v>
      </c>
    </row>
    <row r="19" spans="1:12" ht="12.75">
      <c r="A19" s="20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20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22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20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1" t="s">
        <v>404</v>
      </c>
    </row>
    <row r="23" spans="1:12" ht="12.75">
      <c r="A23" s="20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2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2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3" t="s">
        <v>17</v>
      </c>
      <c r="B26" s="244" t="s">
        <v>911</v>
      </c>
      <c r="C26" s="230">
        <v>0</v>
      </c>
      <c r="D26" s="230">
        <v>0</v>
      </c>
      <c r="E26" s="230">
        <v>0</v>
      </c>
      <c r="F26" s="230">
        <v>1</v>
      </c>
      <c r="G26" s="230">
        <v>156</v>
      </c>
      <c r="H26" s="244" t="s">
        <v>919</v>
      </c>
      <c r="I26" s="230">
        <v>5000</v>
      </c>
      <c r="J26" s="230">
        <v>0</v>
      </c>
      <c r="K26" s="230">
        <v>0</v>
      </c>
      <c r="L26" s="230">
        <v>0</v>
      </c>
    </row>
    <row r="29" spans="1:11" ht="12.75" customHeight="1">
      <c r="A29" s="233"/>
      <c r="B29" s="233"/>
      <c r="C29" s="233"/>
      <c r="D29" s="233"/>
      <c r="E29" s="233"/>
      <c r="F29" s="233"/>
      <c r="K29" s="234" t="s">
        <v>12</v>
      </c>
    </row>
    <row r="30" spans="1:12" ht="12.75" customHeight="1">
      <c r="A30" s="233"/>
      <c r="B30" s="233"/>
      <c r="C30" s="233"/>
      <c r="D30" s="233"/>
      <c r="E30" s="233" t="s">
        <v>11</v>
      </c>
      <c r="F30" s="233"/>
      <c r="J30" s="543" t="s">
        <v>950</v>
      </c>
      <c r="K30" s="543"/>
      <c r="L30" s="543"/>
    </row>
    <row r="31" spans="1:12" ht="12.75" customHeight="1">
      <c r="A31" s="233"/>
      <c r="B31" s="233"/>
      <c r="C31" s="233"/>
      <c r="D31" s="233"/>
      <c r="E31" s="233"/>
      <c r="F31" s="233"/>
      <c r="J31" s="543" t="s">
        <v>88</v>
      </c>
      <c r="K31" s="543"/>
      <c r="L31" s="543"/>
    </row>
    <row r="32" spans="1:11" ht="12.75">
      <c r="A32" s="16" t="s">
        <v>955</v>
      </c>
      <c r="F32" s="233"/>
      <c r="K32" s="235" t="s">
        <v>85</v>
      </c>
    </row>
  </sheetData>
  <sheetProtection/>
  <mergeCells count="11">
    <mergeCell ref="A4:K4"/>
    <mergeCell ref="J5:L5"/>
    <mergeCell ref="J31:L31"/>
    <mergeCell ref="A1:K1"/>
    <mergeCell ref="C6:E6"/>
    <mergeCell ref="F6:I6"/>
    <mergeCell ref="J6:L6"/>
    <mergeCell ref="J30:L30"/>
    <mergeCell ref="A6:A7"/>
    <mergeCell ref="B6:B7"/>
    <mergeCell ref="A2:K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0" zoomScaleSheetLayoutView="80" zoomScalePageLayoutView="0" workbookViewId="0" topLeftCell="A7">
      <selection activeCell="A29" sqref="A29:B29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545" t="s">
        <v>0</v>
      </c>
      <c r="B1" s="545"/>
      <c r="C1" s="545"/>
      <c r="D1" s="545"/>
      <c r="E1" s="545"/>
      <c r="F1" s="545"/>
      <c r="G1" s="545"/>
      <c r="H1" s="545"/>
      <c r="I1" s="341"/>
      <c r="J1" s="341"/>
      <c r="K1" s="270" t="s">
        <v>528</v>
      </c>
    </row>
    <row r="2" spans="1:10" ht="21">
      <c r="A2" s="546" t="s">
        <v>706</v>
      </c>
      <c r="B2" s="546"/>
      <c r="C2" s="546"/>
      <c r="D2" s="546"/>
      <c r="E2" s="546"/>
      <c r="F2" s="546"/>
      <c r="G2" s="546"/>
      <c r="H2" s="546"/>
      <c r="I2" s="225"/>
      <c r="J2" s="225"/>
    </row>
    <row r="3" spans="1:10" ht="15">
      <c r="A3" s="226"/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8">
      <c r="A4" s="545" t="s">
        <v>527</v>
      </c>
      <c r="B4" s="545"/>
      <c r="C4" s="545"/>
      <c r="D4" s="545"/>
      <c r="E4" s="545"/>
      <c r="F4" s="545"/>
      <c r="G4" s="545"/>
      <c r="H4" s="545"/>
      <c r="I4" s="341"/>
      <c r="J4" s="341"/>
    </row>
    <row r="5" spans="1:11" ht="15">
      <c r="A5" s="227" t="s">
        <v>926</v>
      </c>
      <c r="B5" s="227"/>
      <c r="C5" s="227"/>
      <c r="D5" s="227"/>
      <c r="E5" s="227"/>
      <c r="F5" s="227"/>
      <c r="G5" s="616" t="s">
        <v>785</v>
      </c>
      <c r="H5" s="616"/>
      <c r="I5" s="616"/>
      <c r="J5" s="616"/>
      <c r="K5" s="616"/>
    </row>
    <row r="6" spans="1:11" ht="21.75" customHeight="1">
      <c r="A6" s="617" t="s">
        <v>2</v>
      </c>
      <c r="B6" s="617" t="s">
        <v>37</v>
      </c>
      <c r="C6" s="462" t="s">
        <v>486</v>
      </c>
      <c r="D6" s="476"/>
      <c r="E6" s="463"/>
      <c r="F6" s="462" t="s">
        <v>489</v>
      </c>
      <c r="G6" s="476"/>
      <c r="H6" s="463"/>
      <c r="I6" s="555" t="s">
        <v>655</v>
      </c>
      <c r="J6" s="555" t="s">
        <v>654</v>
      </c>
      <c r="K6" s="555" t="s">
        <v>79</v>
      </c>
    </row>
    <row r="7" spans="1:11" ht="29.25" customHeight="1">
      <c r="A7" s="618"/>
      <c r="B7" s="618"/>
      <c r="C7" s="5" t="s">
        <v>485</v>
      </c>
      <c r="D7" s="5" t="s">
        <v>487</v>
      </c>
      <c r="E7" s="5" t="s">
        <v>488</v>
      </c>
      <c r="F7" s="5" t="s">
        <v>485</v>
      </c>
      <c r="G7" s="5" t="s">
        <v>487</v>
      </c>
      <c r="H7" s="5" t="s">
        <v>488</v>
      </c>
      <c r="I7" s="556"/>
      <c r="J7" s="556"/>
      <c r="K7" s="556"/>
    </row>
    <row r="8" spans="1:11" ht="15">
      <c r="A8" s="333">
        <v>1</v>
      </c>
      <c r="B8" s="333">
        <v>2</v>
      </c>
      <c r="C8" s="333">
        <v>3</v>
      </c>
      <c r="D8" s="333">
        <v>4</v>
      </c>
      <c r="E8" s="333">
        <v>5</v>
      </c>
      <c r="F8" s="333">
        <v>6</v>
      </c>
      <c r="G8" s="333">
        <v>7</v>
      </c>
      <c r="H8" s="333">
        <v>8</v>
      </c>
      <c r="I8" s="333">
        <v>9</v>
      </c>
      <c r="J8" s="333">
        <v>10</v>
      </c>
      <c r="K8" s="333">
        <v>11</v>
      </c>
    </row>
    <row r="9" spans="1:11" ht="15">
      <c r="A9" s="332">
        <v>1</v>
      </c>
      <c r="B9" s="244" t="s">
        <v>911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230">
        <v>0</v>
      </c>
    </row>
    <row r="10" spans="1:11" ht="15">
      <c r="A10" s="332">
        <v>2</v>
      </c>
      <c r="B10" s="230"/>
      <c r="C10" s="5"/>
      <c r="D10" s="5"/>
      <c r="E10" s="5"/>
      <c r="F10" s="5"/>
      <c r="G10" s="5"/>
      <c r="H10" s="5"/>
      <c r="I10" s="5"/>
      <c r="J10" s="5"/>
      <c r="K10" s="230"/>
    </row>
    <row r="11" spans="1:11" ht="15">
      <c r="A11" s="332">
        <v>3</v>
      </c>
      <c r="B11" s="230"/>
      <c r="C11" s="5"/>
      <c r="D11" s="5"/>
      <c r="E11" s="5"/>
      <c r="F11" s="5"/>
      <c r="G11" s="5"/>
      <c r="H11" s="5"/>
      <c r="I11" s="5"/>
      <c r="J11" s="5"/>
      <c r="K11" s="230"/>
    </row>
    <row r="12" spans="1:11" ht="15">
      <c r="A12" s="332">
        <v>4</v>
      </c>
      <c r="B12" s="230"/>
      <c r="C12" s="5"/>
      <c r="D12" s="5"/>
      <c r="E12" s="5"/>
      <c r="F12" s="5"/>
      <c r="G12" s="5"/>
      <c r="H12" s="5"/>
      <c r="I12" s="5"/>
      <c r="J12" s="5"/>
      <c r="K12" s="230"/>
    </row>
    <row r="13" spans="1:11" ht="15">
      <c r="A13" s="332">
        <v>5</v>
      </c>
      <c r="B13" s="230"/>
      <c r="C13" s="5"/>
      <c r="D13" s="5"/>
      <c r="E13" s="5"/>
      <c r="F13" s="5"/>
      <c r="G13" s="5"/>
      <c r="H13" s="5"/>
      <c r="I13" s="5"/>
      <c r="J13" s="5"/>
      <c r="K13" s="230"/>
    </row>
    <row r="14" spans="1:11" ht="15">
      <c r="A14" s="332">
        <v>6</v>
      </c>
      <c r="B14" s="230"/>
      <c r="C14" s="5"/>
      <c r="D14" s="5"/>
      <c r="E14" s="5"/>
      <c r="F14" s="5"/>
      <c r="G14" s="5"/>
      <c r="H14" s="5"/>
      <c r="I14" s="5"/>
      <c r="J14" s="5"/>
      <c r="K14" s="230"/>
    </row>
    <row r="15" spans="1:11" ht="15">
      <c r="A15" s="332">
        <v>7</v>
      </c>
      <c r="B15" s="230"/>
      <c r="C15" s="5"/>
      <c r="D15" s="5"/>
      <c r="E15" s="5"/>
      <c r="F15" s="5"/>
      <c r="G15" s="5"/>
      <c r="H15" s="5"/>
      <c r="I15" s="5"/>
      <c r="J15" s="5"/>
      <c r="K15" s="230"/>
    </row>
    <row r="16" spans="1:11" ht="15">
      <c r="A16" s="332">
        <v>8</v>
      </c>
      <c r="B16" s="230"/>
      <c r="C16" s="5"/>
      <c r="D16" s="5"/>
      <c r="E16" s="5"/>
      <c r="F16" s="5"/>
      <c r="G16" s="5"/>
      <c r="H16" s="5"/>
      <c r="I16" s="5"/>
      <c r="J16" s="5"/>
      <c r="K16" s="230"/>
    </row>
    <row r="17" spans="1:13" ht="15">
      <c r="A17" s="332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1" ht="15">
      <c r="A18" s="332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332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332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332">
        <v>13</v>
      </c>
      <c r="B21" s="9"/>
      <c r="C21" s="9"/>
      <c r="D21" s="9"/>
      <c r="E21" s="9"/>
      <c r="F21" s="9"/>
      <c r="G21" s="9"/>
      <c r="H21" s="9"/>
      <c r="I21" s="9"/>
      <c r="J21" s="9"/>
      <c r="K21" s="21" t="s">
        <v>404</v>
      </c>
    </row>
    <row r="22" spans="1:11" ht="15">
      <c r="A22" s="332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32" t="s">
        <v>17</v>
      </c>
      <c r="B25" s="244" t="s">
        <v>911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230">
        <v>0</v>
      </c>
    </row>
    <row r="28" spans="1:6" ht="12.75" customHeight="1">
      <c r="A28" s="233"/>
      <c r="B28" s="233"/>
      <c r="C28" s="233"/>
      <c r="D28" s="233"/>
      <c r="E28" s="233"/>
      <c r="F28" s="233"/>
    </row>
    <row r="29" spans="1:11" ht="12.75" customHeight="1">
      <c r="A29" s="16" t="s">
        <v>955</v>
      </c>
      <c r="B29" s="233"/>
      <c r="C29" s="233"/>
      <c r="D29" s="233"/>
      <c r="E29" s="233"/>
      <c r="F29" s="233"/>
      <c r="G29" s="543" t="s">
        <v>12</v>
      </c>
      <c r="H29" s="543"/>
      <c r="I29" s="543"/>
      <c r="J29" s="543"/>
      <c r="K29" s="543"/>
    </row>
    <row r="30" spans="1:11" ht="12.75" customHeight="1">
      <c r="A30" s="233"/>
      <c r="B30" s="233"/>
      <c r="C30" s="233"/>
      <c r="D30" s="233"/>
      <c r="E30" s="233"/>
      <c r="F30" s="233"/>
      <c r="G30" s="543" t="s">
        <v>950</v>
      </c>
      <c r="H30" s="543"/>
      <c r="I30" s="543"/>
      <c r="J30" s="543"/>
      <c r="K30" s="543"/>
    </row>
    <row r="31" spans="6:10" ht="12.75" customHeight="1">
      <c r="F31" s="233"/>
      <c r="H31" s="234" t="s">
        <v>88</v>
      </c>
      <c r="I31" s="234"/>
      <c r="J31" s="234"/>
    </row>
    <row r="32" spans="8:10" ht="12.75">
      <c r="H32" s="235" t="s">
        <v>85</v>
      </c>
      <c r="I32" s="235"/>
      <c r="J32" s="235"/>
    </row>
  </sheetData>
  <sheetProtection/>
  <mergeCells count="13">
    <mergeCell ref="A1:H1"/>
    <mergeCell ref="A2:H2"/>
    <mergeCell ref="A4:H4"/>
    <mergeCell ref="K6:K7"/>
    <mergeCell ref="G29:K29"/>
    <mergeCell ref="I6:I7"/>
    <mergeCell ref="J6:J7"/>
    <mergeCell ref="G30:K30"/>
    <mergeCell ref="A6:A7"/>
    <mergeCell ref="B6:B7"/>
    <mergeCell ref="C6:E6"/>
    <mergeCell ref="F6:H6"/>
    <mergeCell ref="G5:K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Normal="85" zoomScaleSheetLayoutView="100" zoomScalePageLayoutView="0" workbookViewId="0" topLeftCell="A10">
      <selection activeCell="D12" sqref="D12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95"/>
      <c r="B1" s="95"/>
      <c r="C1" s="95"/>
      <c r="D1" s="95"/>
      <c r="E1" s="95"/>
      <c r="F1" s="95"/>
      <c r="G1" s="95"/>
      <c r="H1" s="95"/>
      <c r="K1" s="557" t="s">
        <v>89</v>
      </c>
      <c r="L1" s="557"/>
    </row>
    <row r="2" spans="1:12" ht="15.75">
      <c r="A2" s="650" t="s">
        <v>0</v>
      </c>
      <c r="B2" s="650"/>
      <c r="C2" s="650"/>
      <c r="D2" s="650"/>
      <c r="E2" s="650"/>
      <c r="F2" s="650"/>
      <c r="G2" s="650"/>
      <c r="H2" s="650"/>
      <c r="I2" s="95"/>
      <c r="J2" s="95"/>
      <c r="K2" s="95"/>
      <c r="L2" s="95"/>
    </row>
    <row r="3" spans="1:12" ht="20.25">
      <c r="A3" s="524" t="s">
        <v>706</v>
      </c>
      <c r="B3" s="524"/>
      <c r="C3" s="524"/>
      <c r="D3" s="524"/>
      <c r="E3" s="524"/>
      <c r="F3" s="524"/>
      <c r="G3" s="524"/>
      <c r="H3" s="524"/>
      <c r="I3" s="95"/>
      <c r="J3" s="95"/>
      <c r="K3" s="95"/>
      <c r="L3" s="95"/>
    </row>
    <row r="4" spans="1:12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>
      <c r="A5" s="525" t="s">
        <v>775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2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2.75">
      <c r="A7" s="456" t="s">
        <v>927</v>
      </c>
      <c r="B7" s="456"/>
      <c r="C7" s="95"/>
      <c r="D7" s="95"/>
      <c r="E7" s="95"/>
      <c r="F7" s="95"/>
      <c r="G7" s="95"/>
      <c r="H7" s="335"/>
      <c r="I7" s="95"/>
      <c r="J7" s="95"/>
      <c r="K7" s="95"/>
      <c r="L7" s="95"/>
    </row>
    <row r="8" spans="1:12" ht="18">
      <c r="A8" s="98"/>
      <c r="B8" s="98"/>
      <c r="C8" s="95"/>
      <c r="D8" s="95"/>
      <c r="E8" s="95"/>
      <c r="F8" s="95"/>
      <c r="G8" s="95"/>
      <c r="H8" s="95"/>
      <c r="I8" s="125"/>
      <c r="J8" s="149"/>
      <c r="K8" s="548" t="s">
        <v>783</v>
      </c>
      <c r="L8" s="548"/>
    </row>
    <row r="9" spans="1:12" ht="27.75" customHeight="1">
      <c r="A9" s="648" t="s">
        <v>220</v>
      </c>
      <c r="B9" s="648" t="s">
        <v>219</v>
      </c>
      <c r="C9" s="461" t="s">
        <v>494</v>
      </c>
      <c r="D9" s="461" t="s">
        <v>495</v>
      </c>
      <c r="E9" s="653" t="s">
        <v>496</v>
      </c>
      <c r="F9" s="653"/>
      <c r="G9" s="653" t="s">
        <v>451</v>
      </c>
      <c r="H9" s="653"/>
      <c r="I9" s="653" t="s">
        <v>230</v>
      </c>
      <c r="J9" s="653"/>
      <c r="K9" s="654" t="s">
        <v>231</v>
      </c>
      <c r="L9" s="654"/>
    </row>
    <row r="10" spans="1:12" ht="43.5" customHeight="1">
      <c r="A10" s="649"/>
      <c r="B10" s="649"/>
      <c r="C10" s="461"/>
      <c r="D10" s="461"/>
      <c r="E10" s="5" t="s">
        <v>218</v>
      </c>
      <c r="F10" s="5" t="s">
        <v>201</v>
      </c>
      <c r="G10" s="5" t="s">
        <v>218</v>
      </c>
      <c r="H10" s="5" t="s">
        <v>201</v>
      </c>
      <c r="I10" s="5" t="s">
        <v>218</v>
      </c>
      <c r="J10" s="5" t="s">
        <v>201</v>
      </c>
      <c r="K10" s="5" t="s">
        <v>877</v>
      </c>
      <c r="L10" s="5" t="s">
        <v>876</v>
      </c>
    </row>
    <row r="11" spans="1:12" s="16" customFormat="1" ht="12.75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</row>
    <row r="12" spans="1:12" ht="12.75">
      <c r="A12" s="102">
        <v>1</v>
      </c>
      <c r="B12" s="102" t="s">
        <v>911</v>
      </c>
      <c r="C12" s="102">
        <v>39</v>
      </c>
      <c r="D12" s="102">
        <v>6967</v>
      </c>
      <c r="E12" s="102">
        <v>39</v>
      </c>
      <c r="F12" s="102">
        <v>5231</v>
      </c>
      <c r="G12" s="102">
        <v>0</v>
      </c>
      <c r="H12" s="102">
        <v>0</v>
      </c>
      <c r="I12" s="102">
        <v>39</v>
      </c>
      <c r="J12" s="102">
        <v>6931</v>
      </c>
      <c r="K12" s="102">
        <v>39</v>
      </c>
      <c r="L12" s="102">
        <v>0</v>
      </c>
    </row>
    <row r="13" spans="1:12" ht="12.75">
      <c r="A13" s="102">
        <v>2</v>
      </c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2.75">
      <c r="A14" s="102">
        <v>3</v>
      </c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2.75">
      <c r="A15" s="102">
        <v>4</v>
      </c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2.75">
      <c r="A16" s="102">
        <v>5</v>
      </c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12.75">
      <c r="A17" s="102">
        <v>6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2.75">
      <c r="A18" s="102">
        <v>7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2.75">
      <c r="A19" s="102">
        <v>8</v>
      </c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2.75">
      <c r="A20" s="102">
        <v>9</v>
      </c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2.75">
      <c r="A21" s="102">
        <v>10</v>
      </c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12.75">
      <c r="A22" s="102">
        <v>11</v>
      </c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ht="12.75">
      <c r="A23" s="102">
        <v>12</v>
      </c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2.75">
      <c r="A24" s="102">
        <v>13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12.75">
      <c r="A25" s="102">
        <v>14</v>
      </c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12.75">
      <c r="A26" s="105" t="s">
        <v>7</v>
      </c>
      <c r="B26" s="105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2.75">
      <c r="A27" s="105" t="s">
        <v>7</v>
      </c>
      <c r="B27" s="105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2" ht="12.75">
      <c r="A28" s="99" t="s">
        <v>17</v>
      </c>
      <c r="B28" s="102" t="s">
        <v>911</v>
      </c>
      <c r="C28" s="102">
        <v>39</v>
      </c>
      <c r="D28" s="102">
        <v>6967</v>
      </c>
      <c r="E28" s="102">
        <v>39</v>
      </c>
      <c r="F28" s="102">
        <v>5231</v>
      </c>
      <c r="G28" s="102">
        <v>0</v>
      </c>
      <c r="H28" s="102">
        <v>0</v>
      </c>
      <c r="I28" s="102">
        <v>39</v>
      </c>
      <c r="J28" s="102">
        <v>6931</v>
      </c>
      <c r="K28" s="102">
        <v>39</v>
      </c>
      <c r="L28" s="102">
        <v>0</v>
      </c>
    </row>
    <row r="29" spans="1:12" ht="12.75">
      <c r="A29" s="106"/>
      <c r="B29" s="106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3" spans="1:12" ht="12.75">
      <c r="A33" s="651"/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</row>
    <row r="34" spans="1:12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ht="15.75">
      <c r="A35" s="16" t="s">
        <v>955</v>
      </c>
      <c r="B35" s="109"/>
      <c r="C35" s="109"/>
      <c r="D35" s="109"/>
      <c r="E35" s="109"/>
      <c r="F35" s="109"/>
      <c r="G35" s="109"/>
      <c r="H35" s="109"/>
      <c r="I35" s="652"/>
      <c r="J35" s="652"/>
      <c r="K35" s="95"/>
      <c r="L35" s="95"/>
    </row>
    <row r="36" spans="1:12" ht="15.75" customHeight="1">
      <c r="A36" s="540" t="s">
        <v>950</v>
      </c>
      <c r="B36" s="540"/>
      <c r="C36" s="540"/>
      <c r="D36" s="540"/>
      <c r="E36" s="540"/>
      <c r="F36" s="540"/>
      <c r="G36" s="540"/>
      <c r="H36" s="540"/>
      <c r="I36" s="540"/>
      <c r="J36" s="540"/>
      <c r="K36" s="95"/>
      <c r="L36" s="95"/>
    </row>
    <row r="37" spans="1:12" ht="15" customHeight="1">
      <c r="A37" s="540" t="s">
        <v>13</v>
      </c>
      <c r="B37" s="540"/>
      <c r="C37" s="540"/>
      <c r="D37" s="540"/>
      <c r="E37" s="540"/>
      <c r="F37" s="540"/>
      <c r="G37" s="540"/>
      <c r="H37" s="540"/>
      <c r="I37" s="540"/>
      <c r="J37" s="540"/>
      <c r="K37" s="95"/>
      <c r="L37" s="95"/>
    </row>
    <row r="38" spans="1:12" ht="12.75">
      <c r="A38" s="95"/>
      <c r="B38" s="95"/>
      <c r="C38" s="95"/>
      <c r="D38" s="95"/>
      <c r="E38" s="95"/>
      <c r="F38" s="95"/>
      <c r="I38" s="38" t="s">
        <v>85</v>
      </c>
      <c r="J38" s="38"/>
      <c r="K38" s="38"/>
      <c r="L38" s="38"/>
    </row>
  </sheetData>
  <sheetProtection/>
  <mergeCells count="19">
    <mergeCell ref="K1:L1"/>
    <mergeCell ref="A36:J36"/>
    <mergeCell ref="I35:J35"/>
    <mergeCell ref="G9:H9"/>
    <mergeCell ref="D9:D10"/>
    <mergeCell ref="E9:F9"/>
    <mergeCell ref="I9:J9"/>
    <mergeCell ref="K9:L9"/>
    <mergeCell ref="K8:L8"/>
    <mergeCell ref="A37:J37"/>
    <mergeCell ref="B9:B10"/>
    <mergeCell ref="A9:A10"/>
    <mergeCell ref="C9:C10"/>
    <mergeCell ref="A2:H2"/>
    <mergeCell ref="A3:H3"/>
    <mergeCell ref="A33:H33"/>
    <mergeCell ref="I33:L33"/>
    <mergeCell ref="A7:B7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13">
      <selection activeCell="A31" sqref="A31:B31"/>
    </sheetView>
  </sheetViews>
  <sheetFormatPr defaultColWidth="8.8515625" defaultRowHeight="12.75"/>
  <cols>
    <col min="1" max="1" width="11.140625" style="95" customWidth="1"/>
    <col min="2" max="2" width="19.140625" style="95" customWidth="1"/>
    <col min="3" max="3" width="20.57421875" style="95" customWidth="1"/>
    <col min="4" max="4" width="22.28125" style="95" customWidth="1"/>
    <col min="5" max="5" width="25.421875" style="95" customWidth="1"/>
    <col min="6" max="6" width="27.421875" style="95" customWidth="1"/>
    <col min="7" max="16384" width="8.8515625" style="95" customWidth="1"/>
  </cols>
  <sheetData>
    <row r="1" spans="4:6" ht="12.75" customHeight="1">
      <c r="D1" s="317"/>
      <c r="E1" s="317"/>
      <c r="F1" s="318" t="s">
        <v>102</v>
      </c>
    </row>
    <row r="2" spans="2:6" ht="15" customHeight="1">
      <c r="B2" s="650" t="s">
        <v>0</v>
      </c>
      <c r="C2" s="650"/>
      <c r="D2" s="650"/>
      <c r="E2" s="650"/>
      <c r="F2" s="650"/>
    </row>
    <row r="3" spans="2:6" ht="20.25">
      <c r="B3" s="524" t="s">
        <v>706</v>
      </c>
      <c r="C3" s="524"/>
      <c r="D3" s="524"/>
      <c r="E3" s="524"/>
      <c r="F3" s="524"/>
    </row>
    <row r="4" ht="11.25" customHeight="1"/>
    <row r="5" spans="1:6" ht="12.75">
      <c r="A5" s="656" t="s">
        <v>448</v>
      </c>
      <c r="B5" s="656"/>
      <c r="C5" s="656"/>
      <c r="D5" s="656"/>
      <c r="E5" s="656"/>
      <c r="F5" s="656"/>
    </row>
    <row r="6" spans="1:6" ht="8.25" customHeight="1">
      <c r="A6" s="97"/>
      <c r="B6" s="97"/>
      <c r="C6" s="97"/>
      <c r="D6" s="97"/>
      <c r="E6" s="97"/>
      <c r="F6" s="97"/>
    </row>
    <row r="7" spans="1:2" ht="18" customHeight="1">
      <c r="A7" s="456" t="s">
        <v>927</v>
      </c>
      <c r="B7" s="456"/>
    </row>
    <row r="8" ht="18" customHeight="1" hidden="1">
      <c r="A8" s="98" t="s">
        <v>1</v>
      </c>
    </row>
    <row r="9" spans="1:6" ht="30" customHeight="1">
      <c r="A9" s="648" t="s">
        <v>2</v>
      </c>
      <c r="B9" s="648" t="s">
        <v>3</v>
      </c>
      <c r="C9" s="657" t="s">
        <v>444</v>
      </c>
      <c r="D9" s="658"/>
      <c r="E9" s="659" t="s">
        <v>447</v>
      </c>
      <c r="F9" s="659"/>
    </row>
    <row r="10" spans="1:7" s="110" customFormat="1" ht="25.5">
      <c r="A10" s="648"/>
      <c r="B10" s="648"/>
      <c r="C10" s="100" t="s">
        <v>445</v>
      </c>
      <c r="D10" s="100" t="s">
        <v>446</v>
      </c>
      <c r="E10" s="100" t="s">
        <v>445</v>
      </c>
      <c r="F10" s="100" t="s">
        <v>446</v>
      </c>
      <c r="G10" s="134"/>
    </row>
    <row r="11" spans="1:6" s="185" customFormat="1" ht="12.75">
      <c r="A11" s="374">
        <v>1</v>
      </c>
      <c r="B11" s="374">
        <v>2</v>
      </c>
      <c r="C11" s="374">
        <v>3</v>
      </c>
      <c r="D11" s="374">
        <v>4</v>
      </c>
      <c r="E11" s="374">
        <v>5</v>
      </c>
      <c r="F11" s="374">
        <v>6</v>
      </c>
    </row>
    <row r="12" spans="1:6" ht="12.75">
      <c r="A12" s="102">
        <v>1</v>
      </c>
      <c r="B12" s="103" t="s">
        <v>911</v>
      </c>
      <c r="C12" s="102">
        <v>15</v>
      </c>
      <c r="D12" s="102">
        <v>15</v>
      </c>
      <c r="E12" s="102">
        <v>24</v>
      </c>
      <c r="F12" s="102">
        <v>24</v>
      </c>
    </row>
    <row r="13" spans="1:6" ht="12.75">
      <c r="A13" s="102">
        <v>2</v>
      </c>
      <c r="B13" s="103"/>
      <c r="C13" s="103"/>
      <c r="D13" s="103"/>
      <c r="E13" s="103"/>
      <c r="F13" s="103"/>
    </row>
    <row r="14" spans="1:6" ht="12.75">
      <c r="A14" s="102">
        <v>3</v>
      </c>
      <c r="B14" s="103"/>
      <c r="C14" s="103"/>
      <c r="D14" s="103"/>
      <c r="E14" s="103"/>
      <c r="F14" s="103"/>
    </row>
    <row r="15" spans="1:6" ht="12.75">
      <c r="A15" s="102">
        <v>4</v>
      </c>
      <c r="B15" s="103"/>
      <c r="C15" s="103"/>
      <c r="D15" s="103"/>
      <c r="E15" s="103"/>
      <c r="F15" s="103"/>
    </row>
    <row r="16" spans="1:6" ht="12.75">
      <c r="A16" s="102">
        <v>5</v>
      </c>
      <c r="B16" s="103"/>
      <c r="C16" s="103"/>
      <c r="D16" s="103"/>
      <c r="E16" s="103"/>
      <c r="F16" s="103"/>
    </row>
    <row r="17" spans="1:6" ht="12.75">
      <c r="A17" s="102">
        <v>6</v>
      </c>
      <c r="B17" s="103"/>
      <c r="C17" s="103"/>
      <c r="D17" s="103"/>
      <c r="E17" s="103"/>
      <c r="F17" s="103"/>
    </row>
    <row r="18" spans="1:6" ht="12.75">
      <c r="A18" s="102">
        <v>7</v>
      </c>
      <c r="B18" s="103"/>
      <c r="C18" s="103"/>
      <c r="D18" s="103"/>
      <c r="E18" s="103"/>
      <c r="F18" s="103"/>
    </row>
    <row r="19" spans="1:6" ht="12.75">
      <c r="A19" s="102">
        <v>8</v>
      </c>
      <c r="B19" s="103"/>
      <c r="C19" s="103"/>
      <c r="D19" s="103"/>
      <c r="E19" s="103"/>
      <c r="F19" s="103"/>
    </row>
    <row r="20" spans="1:6" ht="12.75">
      <c r="A20" s="102">
        <v>9</v>
      </c>
      <c r="B20" s="103"/>
      <c r="C20" s="103"/>
      <c r="D20" s="103"/>
      <c r="E20" s="103"/>
      <c r="F20" s="103"/>
    </row>
    <row r="21" spans="1:6" ht="12.75">
      <c r="A21" s="102">
        <v>10</v>
      </c>
      <c r="B21" s="103"/>
      <c r="C21" s="103"/>
      <c r="D21" s="103"/>
      <c r="E21" s="103"/>
      <c r="F21" s="103"/>
    </row>
    <row r="22" spans="1:6" ht="12.75">
      <c r="A22" s="102">
        <v>11</v>
      </c>
      <c r="B22" s="103"/>
      <c r="C22" s="103"/>
      <c r="D22" s="103"/>
      <c r="E22" s="103"/>
      <c r="F22" s="103"/>
    </row>
    <row r="23" spans="1:6" ht="12.75">
      <c r="A23" s="102">
        <v>12</v>
      </c>
      <c r="B23" s="103"/>
      <c r="C23" s="103"/>
      <c r="D23" s="103"/>
      <c r="E23" s="103"/>
      <c r="F23" s="103"/>
    </row>
    <row r="24" spans="1:6" ht="12.75">
      <c r="A24" s="102">
        <v>13</v>
      </c>
      <c r="B24" s="103"/>
      <c r="C24" s="103"/>
      <c r="D24" s="103"/>
      <c r="E24" s="103"/>
      <c r="F24" s="103"/>
    </row>
    <row r="25" spans="1:6" ht="12.75">
      <c r="A25" s="102">
        <v>14</v>
      </c>
      <c r="B25" s="103"/>
      <c r="C25" s="103"/>
      <c r="D25" s="103"/>
      <c r="E25" s="103"/>
      <c r="F25" s="103"/>
    </row>
    <row r="26" spans="1:6" ht="12.75">
      <c r="A26" s="105" t="s">
        <v>7</v>
      </c>
      <c r="B26" s="103"/>
      <c r="C26" s="103"/>
      <c r="D26" s="103"/>
      <c r="E26" s="103"/>
      <c r="F26" s="103"/>
    </row>
    <row r="27" spans="1:6" ht="12.75">
      <c r="A27" s="105" t="s">
        <v>7</v>
      </c>
      <c r="B27" s="103"/>
      <c r="C27" s="103"/>
      <c r="D27" s="103"/>
      <c r="E27" s="103"/>
      <c r="F27" s="103"/>
    </row>
    <row r="28" spans="1:6" ht="12.75">
      <c r="A28" s="99" t="s">
        <v>17</v>
      </c>
      <c r="B28" s="103" t="s">
        <v>911</v>
      </c>
      <c r="C28" s="102">
        <v>15</v>
      </c>
      <c r="D28" s="102">
        <v>15</v>
      </c>
      <c r="E28" s="102">
        <v>24</v>
      </c>
      <c r="F28" s="102">
        <v>24</v>
      </c>
    </row>
    <row r="29" spans="1:6" ht="12.75">
      <c r="A29" s="107"/>
      <c r="B29" s="108"/>
      <c r="C29" s="108"/>
      <c r="D29" s="108"/>
      <c r="E29" s="108"/>
      <c r="F29" s="108"/>
    </row>
    <row r="30" ht="12.75">
      <c r="C30" s="95" t="s">
        <v>11</v>
      </c>
    </row>
    <row r="31" spans="1:6" ht="15.75" customHeight="1">
      <c r="A31" s="16" t="s">
        <v>955</v>
      </c>
      <c r="B31" s="109"/>
      <c r="C31" s="109"/>
      <c r="D31" s="109"/>
      <c r="E31" s="109"/>
      <c r="F31" s="109"/>
    </row>
    <row r="32" spans="1:6" ht="15" customHeight="1">
      <c r="A32" s="540" t="s">
        <v>950</v>
      </c>
      <c r="B32" s="540"/>
      <c r="C32" s="540"/>
      <c r="D32" s="540"/>
      <c r="E32" s="540"/>
      <c r="F32" s="540"/>
    </row>
    <row r="33" spans="1:6" ht="15.75">
      <c r="A33" s="540" t="s">
        <v>13</v>
      </c>
      <c r="B33" s="540"/>
      <c r="C33" s="540"/>
      <c r="D33" s="540"/>
      <c r="E33" s="540"/>
      <c r="F33" s="540"/>
    </row>
    <row r="35" spans="1:6" ht="12.75">
      <c r="A35" s="655"/>
      <c r="B35" s="655"/>
      <c r="C35" s="655"/>
      <c r="D35" s="655"/>
      <c r="E35" s="655"/>
      <c r="F35" s="655"/>
    </row>
  </sheetData>
  <sheetProtection/>
  <mergeCells count="11">
    <mergeCell ref="B9:B10"/>
    <mergeCell ref="A7:B7"/>
    <mergeCell ref="A33:F33"/>
    <mergeCell ref="A35:F35"/>
    <mergeCell ref="A32:F32"/>
    <mergeCell ref="B3:F3"/>
    <mergeCell ref="B2:F2"/>
    <mergeCell ref="A5:F5"/>
    <mergeCell ref="C9:D9"/>
    <mergeCell ref="E9:F9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90" zoomScaleNormal="85" zoomScaleSheetLayoutView="90" zoomScalePageLayoutView="0" workbookViewId="0" topLeftCell="A10">
      <selection activeCell="A37" sqref="A37:B37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95"/>
      <c r="B1" s="95"/>
      <c r="C1" s="95"/>
      <c r="D1" s="593"/>
      <c r="E1" s="593"/>
      <c r="F1" s="43"/>
      <c r="G1" s="593" t="s">
        <v>450</v>
      </c>
      <c r="H1" s="593"/>
      <c r="I1" s="593"/>
      <c r="J1" s="593"/>
      <c r="K1" s="111"/>
      <c r="L1" s="95"/>
      <c r="M1" s="95"/>
    </row>
    <row r="2" spans="1:13" ht="15.75">
      <c r="A2" s="650" t="s">
        <v>0</v>
      </c>
      <c r="B2" s="650"/>
      <c r="C2" s="650"/>
      <c r="D2" s="650"/>
      <c r="E2" s="650"/>
      <c r="F2" s="650"/>
      <c r="G2" s="650"/>
      <c r="H2" s="650"/>
      <c r="I2" s="650"/>
      <c r="J2" s="650"/>
      <c r="K2" s="95"/>
      <c r="L2" s="95"/>
      <c r="M2" s="95"/>
    </row>
    <row r="3" spans="1:13" ht="18">
      <c r="A3" s="144"/>
      <c r="B3" s="144"/>
      <c r="C3" s="666" t="s">
        <v>706</v>
      </c>
      <c r="D3" s="666"/>
      <c r="E3" s="666"/>
      <c r="F3" s="666"/>
      <c r="G3" s="666"/>
      <c r="H3" s="666"/>
      <c r="I3" s="666"/>
      <c r="J3" s="144"/>
      <c r="K3" s="95"/>
      <c r="L3" s="95"/>
      <c r="M3" s="95"/>
    </row>
    <row r="4" spans="1:13" ht="15.75">
      <c r="A4" s="525" t="s">
        <v>449</v>
      </c>
      <c r="B4" s="525"/>
      <c r="C4" s="525"/>
      <c r="D4" s="525"/>
      <c r="E4" s="525"/>
      <c r="F4" s="525"/>
      <c r="G4" s="525"/>
      <c r="H4" s="525"/>
      <c r="I4" s="525"/>
      <c r="J4" s="525"/>
      <c r="K4" s="95"/>
      <c r="L4" s="95"/>
      <c r="M4" s="95"/>
    </row>
    <row r="5" spans="1:13" ht="15.75">
      <c r="A5" s="456" t="s">
        <v>927</v>
      </c>
      <c r="B5" s="456"/>
      <c r="C5" s="97"/>
      <c r="D5" s="97"/>
      <c r="E5" s="97"/>
      <c r="F5" s="97"/>
      <c r="G5" s="97"/>
      <c r="H5" s="97"/>
      <c r="I5" s="97"/>
      <c r="J5" s="97"/>
      <c r="K5" s="95"/>
      <c r="L5" s="95"/>
      <c r="M5" s="95"/>
    </row>
    <row r="6" spans="1:13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8">
      <c r="A7" s="98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21.75" customHeight="1">
      <c r="A8" s="661" t="s">
        <v>2</v>
      </c>
      <c r="B8" s="661" t="s">
        <v>3</v>
      </c>
      <c r="C8" s="663" t="s">
        <v>141</v>
      </c>
      <c r="D8" s="664"/>
      <c r="E8" s="664"/>
      <c r="F8" s="664"/>
      <c r="G8" s="664"/>
      <c r="H8" s="664"/>
      <c r="I8" s="664"/>
      <c r="J8" s="665"/>
      <c r="K8" s="95"/>
      <c r="L8" s="95"/>
      <c r="M8" s="95"/>
    </row>
    <row r="9" spans="1:13" ht="39.75" customHeight="1">
      <c r="A9" s="662"/>
      <c r="B9" s="662"/>
      <c r="C9" s="100" t="s">
        <v>199</v>
      </c>
      <c r="D9" s="100" t="s">
        <v>121</v>
      </c>
      <c r="E9" s="100" t="s">
        <v>389</v>
      </c>
      <c r="F9" s="151" t="s">
        <v>168</v>
      </c>
      <c r="G9" s="151" t="s">
        <v>122</v>
      </c>
      <c r="H9" s="174" t="s">
        <v>198</v>
      </c>
      <c r="I9" s="174" t="s">
        <v>872</v>
      </c>
      <c r="J9" s="101" t="s">
        <v>17</v>
      </c>
      <c r="K9" s="110"/>
      <c r="L9" s="110"/>
      <c r="M9" s="110"/>
    </row>
    <row r="10" spans="1:13" s="16" customFormat="1" ht="12.7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6">
        <v>8</v>
      </c>
      <c r="I10" s="376">
        <v>9</v>
      </c>
      <c r="J10" s="377">
        <v>10</v>
      </c>
      <c r="K10" s="110"/>
      <c r="L10" s="110"/>
      <c r="M10" s="110"/>
    </row>
    <row r="11" spans="1:13" ht="12.75">
      <c r="A11" s="102">
        <v>1</v>
      </c>
      <c r="B11" s="103" t="s">
        <v>911</v>
      </c>
      <c r="C11" s="102">
        <v>39</v>
      </c>
      <c r="D11" s="102">
        <v>0</v>
      </c>
      <c r="E11" s="102">
        <v>0</v>
      </c>
      <c r="F11" s="102">
        <v>0</v>
      </c>
      <c r="G11" s="102">
        <v>0</v>
      </c>
      <c r="H11" s="414">
        <v>0</v>
      </c>
      <c r="I11" s="414">
        <v>0</v>
      </c>
      <c r="J11" s="415">
        <f>SUM(C11:I11)</f>
        <v>39</v>
      </c>
      <c r="K11" s="95"/>
      <c r="L11" s="95"/>
      <c r="M11" s="95"/>
    </row>
    <row r="12" spans="1:13" ht="12.75">
      <c r="A12" s="102">
        <v>2</v>
      </c>
      <c r="B12" s="103"/>
      <c r="C12" s="103"/>
      <c r="D12" s="103"/>
      <c r="E12" s="103"/>
      <c r="F12" s="103"/>
      <c r="G12" s="103"/>
      <c r="H12" s="175"/>
      <c r="I12" s="175"/>
      <c r="J12" s="104"/>
      <c r="K12" s="95"/>
      <c r="L12" s="95"/>
      <c r="M12" s="95"/>
    </row>
    <row r="13" spans="1:13" ht="12.75">
      <c r="A13" s="102">
        <v>3</v>
      </c>
      <c r="B13" s="103"/>
      <c r="C13" s="103"/>
      <c r="D13" s="103"/>
      <c r="E13" s="103"/>
      <c r="F13" s="103"/>
      <c r="G13" s="103"/>
      <c r="H13" s="175"/>
      <c r="I13" s="175"/>
      <c r="J13" s="104"/>
      <c r="K13" s="95"/>
      <c r="L13" s="95"/>
      <c r="M13" s="95"/>
    </row>
    <row r="14" spans="1:13" ht="12.75">
      <c r="A14" s="102">
        <v>4</v>
      </c>
      <c r="B14" s="103"/>
      <c r="C14" s="103"/>
      <c r="D14" s="103"/>
      <c r="E14" s="103"/>
      <c r="F14" s="103"/>
      <c r="G14" s="103"/>
      <c r="H14" s="175"/>
      <c r="I14" s="175"/>
      <c r="J14" s="104"/>
      <c r="K14" s="95"/>
      <c r="L14" s="95"/>
      <c r="M14" s="95"/>
    </row>
    <row r="15" spans="1:13" ht="12.75">
      <c r="A15" s="102">
        <v>5</v>
      </c>
      <c r="B15" s="103"/>
      <c r="C15" s="103"/>
      <c r="D15" s="103"/>
      <c r="E15" s="103"/>
      <c r="F15" s="103"/>
      <c r="G15" s="103"/>
      <c r="H15" s="175"/>
      <c r="I15" s="175"/>
      <c r="J15" s="104"/>
      <c r="K15" s="95"/>
      <c r="L15" s="95"/>
      <c r="M15" s="95"/>
    </row>
    <row r="16" spans="1:13" ht="12.75">
      <c r="A16" s="102">
        <v>6</v>
      </c>
      <c r="B16" s="103"/>
      <c r="C16" s="103"/>
      <c r="D16" s="103"/>
      <c r="E16" s="103"/>
      <c r="F16" s="103"/>
      <c r="G16" s="103"/>
      <c r="H16" s="175"/>
      <c r="I16" s="175"/>
      <c r="J16" s="104"/>
      <c r="K16" s="95"/>
      <c r="L16" s="95"/>
      <c r="M16" s="95"/>
    </row>
    <row r="17" spans="1:13" ht="12.75">
      <c r="A17" s="102">
        <v>7</v>
      </c>
      <c r="B17" s="103"/>
      <c r="C17" s="103"/>
      <c r="D17" s="103"/>
      <c r="E17" s="103"/>
      <c r="F17" s="103"/>
      <c r="G17" s="103"/>
      <c r="H17" s="175"/>
      <c r="I17" s="175"/>
      <c r="J17" s="104"/>
      <c r="K17" s="95"/>
      <c r="L17" s="95"/>
      <c r="M17" s="95"/>
    </row>
    <row r="18" spans="1:13" ht="12.75">
      <c r="A18" s="102">
        <v>8</v>
      </c>
      <c r="B18" s="103"/>
      <c r="C18" s="103"/>
      <c r="D18" s="103"/>
      <c r="E18" s="103"/>
      <c r="F18" s="103"/>
      <c r="G18" s="103"/>
      <c r="H18" s="175"/>
      <c r="I18" s="175"/>
      <c r="J18" s="104"/>
      <c r="K18" s="95"/>
      <c r="L18" s="95"/>
      <c r="M18" s="95"/>
    </row>
    <row r="19" spans="1:13" ht="12.75">
      <c r="A19" s="102">
        <v>9</v>
      </c>
      <c r="B19" s="103"/>
      <c r="C19" s="103"/>
      <c r="D19" s="103"/>
      <c r="E19" s="103"/>
      <c r="F19" s="103"/>
      <c r="G19" s="103"/>
      <c r="H19" s="175"/>
      <c r="I19" s="175"/>
      <c r="J19" s="104"/>
      <c r="K19" s="95"/>
      <c r="L19" s="95"/>
      <c r="M19" s="95"/>
    </row>
    <row r="20" spans="1:13" ht="12.75">
      <c r="A20" s="102">
        <v>10</v>
      </c>
      <c r="B20" s="103"/>
      <c r="C20" s="103"/>
      <c r="D20" s="103"/>
      <c r="E20" s="103"/>
      <c r="F20" s="103"/>
      <c r="G20" s="103"/>
      <c r="H20" s="175"/>
      <c r="I20" s="175"/>
      <c r="J20" s="104"/>
      <c r="K20" s="95"/>
      <c r="L20" s="95"/>
      <c r="M20" s="95"/>
    </row>
    <row r="21" spans="1:13" ht="12.75">
      <c r="A21" s="102">
        <v>11</v>
      </c>
      <c r="B21" s="103"/>
      <c r="C21" s="103"/>
      <c r="D21" s="103"/>
      <c r="E21" s="103"/>
      <c r="F21" s="103"/>
      <c r="G21" s="103"/>
      <c r="H21" s="175"/>
      <c r="I21" s="175"/>
      <c r="J21" s="104"/>
      <c r="K21" s="95"/>
      <c r="L21" s="95"/>
      <c r="M21" s="95"/>
    </row>
    <row r="22" spans="1:13" ht="12.75">
      <c r="A22" s="102">
        <v>12</v>
      </c>
      <c r="B22" s="103"/>
      <c r="C22" s="103"/>
      <c r="D22" s="103"/>
      <c r="E22" s="103"/>
      <c r="F22" s="103"/>
      <c r="G22" s="103"/>
      <c r="H22" s="175"/>
      <c r="I22" s="175"/>
      <c r="J22" s="104"/>
      <c r="K22" s="95"/>
      <c r="L22" s="95"/>
      <c r="M22" s="95"/>
    </row>
    <row r="23" spans="1:13" ht="12.75">
      <c r="A23" s="102">
        <v>13</v>
      </c>
      <c r="B23" s="103"/>
      <c r="C23" s="103"/>
      <c r="D23" s="103"/>
      <c r="E23" s="103"/>
      <c r="F23" s="103"/>
      <c r="G23" s="103"/>
      <c r="H23" s="175"/>
      <c r="I23" s="175"/>
      <c r="J23" s="104"/>
      <c r="K23" s="95"/>
      <c r="L23" s="95"/>
      <c r="M23" s="95"/>
    </row>
    <row r="24" spans="1:13" ht="12.75">
      <c r="A24" s="102">
        <v>14</v>
      </c>
      <c r="B24" s="103"/>
      <c r="C24" s="103"/>
      <c r="D24" s="103"/>
      <c r="E24" s="103"/>
      <c r="F24" s="103"/>
      <c r="G24" s="103"/>
      <c r="H24" s="175"/>
      <c r="I24" s="175"/>
      <c r="J24" s="104"/>
      <c r="K24" s="95"/>
      <c r="L24" s="95"/>
      <c r="M24" s="95"/>
    </row>
    <row r="25" spans="1:13" ht="12.75">
      <c r="A25" s="105" t="s">
        <v>7</v>
      </c>
      <c r="B25" s="103"/>
      <c r="C25" s="103"/>
      <c r="D25" s="103"/>
      <c r="E25" s="103"/>
      <c r="F25" s="103"/>
      <c r="G25" s="103"/>
      <c r="H25" s="175"/>
      <c r="I25" s="175"/>
      <c r="J25" s="104"/>
      <c r="K25" s="95"/>
      <c r="L25" s="95"/>
      <c r="M25" s="95"/>
    </row>
    <row r="26" spans="1:13" ht="12.75">
      <c r="A26" s="105" t="s">
        <v>7</v>
      </c>
      <c r="B26" s="103"/>
      <c r="C26" s="103"/>
      <c r="D26" s="103"/>
      <c r="E26" s="103"/>
      <c r="F26" s="103"/>
      <c r="G26" s="103"/>
      <c r="H26" s="175"/>
      <c r="I26" s="175"/>
      <c r="J26" s="104"/>
      <c r="K26" s="95"/>
      <c r="L26" s="95"/>
      <c r="M26" s="95"/>
    </row>
    <row r="27" spans="1:13" ht="12.75">
      <c r="A27" s="99" t="s">
        <v>17</v>
      </c>
      <c r="B27" s="103" t="s">
        <v>911</v>
      </c>
      <c r="C27" s="102">
        <v>39</v>
      </c>
      <c r="D27" s="102">
        <v>0</v>
      </c>
      <c r="E27" s="102">
        <v>0</v>
      </c>
      <c r="F27" s="102">
        <v>0</v>
      </c>
      <c r="G27" s="102">
        <v>0</v>
      </c>
      <c r="H27" s="414">
        <v>0</v>
      </c>
      <c r="I27" s="414">
        <v>0</v>
      </c>
      <c r="J27" s="415">
        <f>SUM(C27:I27)</f>
        <v>39</v>
      </c>
      <c r="L27" s="95"/>
      <c r="M27" s="95"/>
    </row>
    <row r="28" spans="1:13" ht="12.75">
      <c r="A28" s="106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95" t="s">
        <v>123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95" t="s">
        <v>200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ht="12.75">
      <c r="A32" t="s">
        <v>124</v>
      </c>
    </row>
    <row r="33" spans="1:13" ht="12.75">
      <c r="A33" s="651" t="s">
        <v>125</v>
      </c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</row>
    <row r="34" spans="1:13" ht="12.75">
      <c r="A34" s="660" t="s">
        <v>126</v>
      </c>
      <c r="B34" s="660"/>
      <c r="C34" s="660"/>
      <c r="D34" s="660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152" t="s">
        <v>169</v>
      </c>
      <c r="B35" s="152"/>
      <c r="C35" s="152"/>
      <c r="D35" s="152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152"/>
      <c r="B36" s="152"/>
      <c r="C36" s="152"/>
      <c r="D36" s="152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5.75">
      <c r="A37" s="16" t="s">
        <v>955</v>
      </c>
      <c r="B37" s="109"/>
      <c r="C37" s="109"/>
      <c r="D37" s="109"/>
      <c r="E37" s="109"/>
      <c r="F37" s="109"/>
      <c r="G37" s="109"/>
      <c r="H37" s="109"/>
      <c r="I37" s="109"/>
      <c r="J37" s="153" t="s">
        <v>12</v>
      </c>
      <c r="K37" s="153"/>
      <c r="L37" s="95"/>
      <c r="M37" s="95"/>
    </row>
    <row r="38" spans="1:13" ht="15.75">
      <c r="A38" s="540" t="s">
        <v>950</v>
      </c>
      <c r="B38" s="540"/>
      <c r="C38" s="540"/>
      <c r="D38" s="540"/>
      <c r="E38" s="540"/>
      <c r="F38" s="540"/>
      <c r="G38" s="540"/>
      <c r="H38" s="540"/>
      <c r="I38" s="540"/>
      <c r="J38" s="540"/>
      <c r="K38" s="95"/>
      <c r="L38" s="95"/>
      <c r="M38" s="95"/>
    </row>
    <row r="39" spans="1:13" ht="15.75" customHeight="1">
      <c r="A39" s="540" t="s">
        <v>13</v>
      </c>
      <c r="B39" s="540"/>
      <c r="C39" s="540"/>
      <c r="D39" s="540"/>
      <c r="E39" s="540"/>
      <c r="F39" s="540"/>
      <c r="G39" s="540"/>
      <c r="H39" s="540"/>
      <c r="I39" s="540"/>
      <c r="J39" s="540"/>
      <c r="K39" s="153"/>
      <c r="L39" s="95"/>
      <c r="M39" s="95"/>
    </row>
    <row r="40" spans="1:13" ht="12.75">
      <c r="A40" s="95"/>
      <c r="B40" s="95"/>
      <c r="C40" s="95"/>
      <c r="D40" s="95"/>
      <c r="E40" s="95"/>
      <c r="F40" s="95"/>
      <c r="G40" s="478" t="s">
        <v>85</v>
      </c>
      <c r="H40" s="478"/>
      <c r="I40" s="478"/>
      <c r="J40" s="478"/>
      <c r="K40" s="38"/>
      <c r="L40" s="38"/>
      <c r="M40" s="95"/>
    </row>
    <row r="41" spans="1:13" ht="12.75">
      <c r="A41" s="655"/>
      <c r="B41" s="655"/>
      <c r="C41" s="655"/>
      <c r="D41" s="655"/>
      <c r="E41" s="655"/>
      <c r="F41" s="655"/>
      <c r="G41" s="655"/>
      <c r="H41" s="655"/>
      <c r="I41" s="655"/>
      <c r="J41" s="655"/>
      <c r="K41" s="95"/>
      <c r="L41" s="95"/>
      <c r="M41" s="95"/>
    </row>
  </sheetData>
  <sheetProtection/>
  <mergeCells count="17"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  <mergeCell ref="G40:J40"/>
    <mergeCell ref="A41:J41"/>
    <mergeCell ref="A38:J38"/>
    <mergeCell ref="A33:D33"/>
    <mergeCell ref="E33:J33"/>
    <mergeCell ref="A34:D34"/>
    <mergeCell ref="A39:J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="76" zoomScaleNormal="80" zoomScaleSheetLayoutView="76" zoomScalePageLayoutView="0" workbookViewId="0" topLeftCell="A7">
      <selection activeCell="A35" sqref="A35:B35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593" t="s">
        <v>550</v>
      </c>
      <c r="M1" s="593"/>
      <c r="N1" s="111"/>
      <c r="O1" s="95"/>
      <c r="P1" s="95"/>
    </row>
    <row r="2" spans="1:16" ht="15.75">
      <c r="A2" s="650" t="s">
        <v>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95"/>
      <c r="O2" s="95"/>
      <c r="P2" s="95"/>
    </row>
    <row r="3" spans="1:16" ht="20.25">
      <c r="A3" s="524" t="s">
        <v>706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95"/>
      <c r="O3" s="95"/>
      <c r="P3" s="95"/>
    </row>
    <row r="4" spans="1:16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5.75">
      <c r="A5" s="525" t="s">
        <v>549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95"/>
      <c r="O5" s="95"/>
      <c r="P5" s="95"/>
    </row>
    <row r="6" spans="1:16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2.75">
      <c r="A7" s="38" t="s">
        <v>927</v>
      </c>
      <c r="B7" s="38"/>
      <c r="C7" s="34"/>
      <c r="D7" s="34"/>
      <c r="E7" s="3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8">
      <c r="A8" s="98"/>
      <c r="B8" s="98"/>
      <c r="C8" s="98"/>
      <c r="D8" s="98"/>
      <c r="E8" s="98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6" ht="19.5" customHeight="1">
      <c r="A9" s="648" t="s">
        <v>2</v>
      </c>
      <c r="B9" s="648" t="s">
        <v>3</v>
      </c>
      <c r="C9" s="667" t="s">
        <v>121</v>
      </c>
      <c r="D9" s="667"/>
      <c r="E9" s="668"/>
      <c r="F9" s="669" t="s">
        <v>122</v>
      </c>
      <c r="G9" s="667"/>
      <c r="H9" s="667"/>
      <c r="I9" s="668"/>
      <c r="J9" s="669" t="s">
        <v>198</v>
      </c>
      <c r="K9" s="667"/>
      <c r="L9" s="667"/>
      <c r="M9" s="668"/>
      <c r="Y9" s="9"/>
      <c r="Z9" s="14"/>
    </row>
    <row r="10" spans="1:13" ht="45.75" customHeight="1">
      <c r="A10" s="648"/>
      <c r="B10" s="648"/>
      <c r="C10" s="155" t="s">
        <v>391</v>
      </c>
      <c r="D10" s="4" t="s">
        <v>388</v>
      </c>
      <c r="E10" s="155" t="s">
        <v>201</v>
      </c>
      <c r="F10" s="4" t="s">
        <v>386</v>
      </c>
      <c r="G10" s="155" t="s">
        <v>387</v>
      </c>
      <c r="H10" s="4" t="s">
        <v>388</v>
      </c>
      <c r="I10" s="155" t="s">
        <v>201</v>
      </c>
      <c r="J10" s="4" t="s">
        <v>390</v>
      </c>
      <c r="K10" s="155" t="s">
        <v>387</v>
      </c>
      <c r="L10" s="4" t="s">
        <v>388</v>
      </c>
      <c r="M10" s="5" t="s">
        <v>201</v>
      </c>
    </row>
    <row r="11" spans="1:13" s="16" customFormat="1" ht="12.75">
      <c r="A11" s="375">
        <v>1</v>
      </c>
      <c r="B11" s="375">
        <v>2</v>
      </c>
      <c r="C11" s="375">
        <v>3</v>
      </c>
      <c r="D11" s="375">
        <v>4</v>
      </c>
      <c r="E11" s="375">
        <v>5</v>
      </c>
      <c r="F11" s="375">
        <v>6</v>
      </c>
      <c r="G11" s="375">
        <v>7</v>
      </c>
      <c r="H11" s="375">
        <v>8</v>
      </c>
      <c r="I11" s="375">
        <v>9</v>
      </c>
      <c r="J11" s="375">
        <v>10</v>
      </c>
      <c r="K11" s="375">
        <v>11</v>
      </c>
      <c r="L11" s="375">
        <v>12</v>
      </c>
      <c r="M11" s="375">
        <v>13</v>
      </c>
    </row>
    <row r="12" spans="1:13" ht="12.75">
      <c r="A12" s="102">
        <v>1</v>
      </c>
      <c r="B12" s="102" t="s">
        <v>911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</row>
    <row r="13" spans="1:13" ht="12.75">
      <c r="A13" s="102">
        <v>2</v>
      </c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2.75">
      <c r="A14" s="102">
        <v>3</v>
      </c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12.75">
      <c r="A15" s="102">
        <v>4</v>
      </c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2.75">
      <c r="A16" s="102">
        <v>5</v>
      </c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2.75">
      <c r="A17" s="102">
        <v>6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2.75">
      <c r="A18" s="102">
        <v>7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12.75">
      <c r="A19" s="102">
        <v>8</v>
      </c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2.75">
      <c r="A20" s="102">
        <v>9</v>
      </c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2.75">
      <c r="A21" s="102">
        <v>10</v>
      </c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ht="12.75">
      <c r="A22" s="102">
        <v>11</v>
      </c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12.75">
      <c r="A23" s="102">
        <v>12</v>
      </c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ht="12.75">
      <c r="A24" s="102">
        <v>13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2.75">
      <c r="A25" s="102">
        <v>14</v>
      </c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ht="12.75">
      <c r="A26" s="105" t="s">
        <v>7</v>
      </c>
      <c r="B26" s="105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2.75">
      <c r="A27" s="105" t="s">
        <v>7</v>
      </c>
      <c r="B27" s="105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2.75">
      <c r="A28" s="99" t="s">
        <v>17</v>
      </c>
      <c r="B28" s="102" t="s">
        <v>911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</row>
    <row r="29" spans="1:16" ht="12.75">
      <c r="A29" s="106"/>
      <c r="B29" s="106"/>
      <c r="C29" s="106"/>
      <c r="D29" s="106"/>
      <c r="E29" s="106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3" spans="1:16" ht="12.75">
      <c r="A33" s="651"/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114"/>
      <c r="N33" s="651"/>
      <c r="O33" s="651"/>
      <c r="P33" s="651"/>
    </row>
    <row r="34" spans="1:16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5.75">
      <c r="A35" s="16" t="s">
        <v>955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652" t="s">
        <v>12</v>
      </c>
      <c r="L35" s="652"/>
      <c r="M35" s="652"/>
      <c r="N35" s="153"/>
      <c r="O35" s="95"/>
      <c r="P35" s="95"/>
    </row>
    <row r="36" spans="1:16" ht="15.75">
      <c r="A36" s="540" t="s">
        <v>950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95"/>
      <c r="O36" s="95"/>
      <c r="P36" s="95"/>
    </row>
    <row r="37" spans="1:16" ht="15" customHeight="1">
      <c r="A37" s="540" t="s">
        <v>13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153"/>
      <c r="O37" s="95"/>
      <c r="P37" s="95"/>
    </row>
    <row r="38" spans="1:16" ht="12.75">
      <c r="A38" s="95"/>
      <c r="B38" s="95"/>
      <c r="C38" s="95"/>
      <c r="D38" s="95"/>
      <c r="E38" s="95"/>
      <c r="F38" s="95"/>
      <c r="G38" s="95"/>
      <c r="L38" s="38" t="s">
        <v>85</v>
      </c>
      <c r="M38" s="38"/>
      <c r="N38" s="38"/>
      <c r="O38" s="38"/>
      <c r="P38" s="38"/>
    </row>
  </sheetData>
  <sheetProtection/>
  <mergeCells count="14">
    <mergeCell ref="K35:M35"/>
    <mergeCell ref="A36:M36"/>
    <mergeCell ref="A9:A10"/>
    <mergeCell ref="B9:B10"/>
    <mergeCell ref="A37:M37"/>
    <mergeCell ref="F9:I9"/>
    <mergeCell ref="J9:M9"/>
    <mergeCell ref="A33:L33"/>
    <mergeCell ref="N33:P33"/>
    <mergeCell ref="C9:E9"/>
    <mergeCell ref="L1:M1"/>
    <mergeCell ref="A2:M2"/>
    <mergeCell ref="A3:M3"/>
    <mergeCell ref="A5:M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4" zoomScaleSheetLayoutView="84" zoomScalePageLayoutView="0" workbookViewId="0" topLeftCell="A10">
      <selection activeCell="A32" sqref="A32:B32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670" t="s">
        <v>529</v>
      </c>
      <c r="K1" s="670"/>
    </row>
    <row r="2" spans="1:11" ht="21">
      <c r="A2" s="546" t="s">
        <v>706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ht="1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27" customHeight="1">
      <c r="A4" s="671" t="s">
        <v>839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</row>
    <row r="5" spans="1:12" ht="15">
      <c r="A5" s="672" t="s">
        <v>926</v>
      </c>
      <c r="B5" s="672"/>
      <c r="C5" s="672"/>
      <c r="D5" s="672"/>
      <c r="E5" s="227"/>
      <c r="F5" s="227"/>
      <c r="G5" s="227"/>
      <c r="H5" s="227"/>
      <c r="I5" s="226"/>
      <c r="J5" s="608" t="s">
        <v>785</v>
      </c>
      <c r="K5" s="608"/>
      <c r="L5" s="608"/>
    </row>
    <row r="6" spans="1:11" ht="27.75" customHeight="1">
      <c r="A6" s="612" t="s">
        <v>2</v>
      </c>
      <c r="B6" s="612" t="s">
        <v>3</v>
      </c>
      <c r="C6" s="612" t="s">
        <v>300</v>
      </c>
      <c r="D6" s="612" t="s">
        <v>301</v>
      </c>
      <c r="E6" s="612"/>
      <c r="F6" s="612"/>
      <c r="G6" s="612"/>
      <c r="H6" s="612"/>
      <c r="I6" s="613" t="s">
        <v>302</v>
      </c>
      <c r="J6" s="614"/>
      <c r="K6" s="615"/>
    </row>
    <row r="7" spans="1:11" ht="90" customHeight="1">
      <c r="A7" s="612"/>
      <c r="B7" s="612"/>
      <c r="C7" s="612"/>
      <c r="D7" s="261" t="s">
        <v>303</v>
      </c>
      <c r="E7" s="261" t="s">
        <v>201</v>
      </c>
      <c r="F7" s="261" t="s">
        <v>452</v>
      </c>
      <c r="G7" s="261" t="s">
        <v>304</v>
      </c>
      <c r="H7" s="261" t="s">
        <v>426</v>
      </c>
      <c r="I7" s="261" t="s">
        <v>305</v>
      </c>
      <c r="J7" s="261" t="s">
        <v>306</v>
      </c>
      <c r="K7" s="261" t="s">
        <v>307</v>
      </c>
    </row>
    <row r="8" spans="1:11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  <c r="H8" s="230" t="s">
        <v>270</v>
      </c>
      <c r="I8" s="230" t="s">
        <v>289</v>
      </c>
      <c r="J8" s="230" t="s">
        <v>290</v>
      </c>
      <c r="K8" s="230" t="s">
        <v>291</v>
      </c>
    </row>
    <row r="9" spans="1:11" ht="12.75">
      <c r="A9" s="8">
        <v>1</v>
      </c>
      <c r="B9" s="21" t="s">
        <v>911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2.75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8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32" t="s">
        <v>17</v>
      </c>
      <c r="B25" s="21" t="s">
        <v>911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7" ht="12.75">
      <c r="A27" s="16" t="s">
        <v>453</v>
      </c>
    </row>
    <row r="29" spans="1:11" ht="12.75">
      <c r="A29" s="233"/>
      <c r="B29" s="233"/>
      <c r="C29" s="233"/>
      <c r="D29" s="233"/>
      <c r="I29" s="543" t="s">
        <v>12</v>
      </c>
      <c r="J29" s="543"/>
      <c r="K29" s="543"/>
    </row>
    <row r="30" spans="1:12" ht="15" customHeight="1">
      <c r="A30" s="233"/>
      <c r="B30" s="233"/>
      <c r="C30" s="233"/>
      <c r="D30" s="233"/>
      <c r="I30" s="543" t="s">
        <v>950</v>
      </c>
      <c r="J30" s="543"/>
      <c r="K30" s="543"/>
      <c r="L30" s="248"/>
    </row>
    <row r="31" spans="1:12" ht="15" customHeight="1">
      <c r="A31" s="233"/>
      <c r="B31" s="233"/>
      <c r="C31" s="233"/>
      <c r="D31" s="233"/>
      <c r="I31" s="543" t="s">
        <v>88</v>
      </c>
      <c r="J31" s="543"/>
      <c r="K31" s="543"/>
      <c r="L31" s="248"/>
    </row>
    <row r="32" spans="1:11" ht="12.75">
      <c r="A32" s="16" t="s">
        <v>955</v>
      </c>
      <c r="C32" s="233"/>
      <c r="D32" s="233"/>
      <c r="I32" s="544" t="s">
        <v>85</v>
      </c>
      <c r="J32" s="544"/>
      <c r="K32" s="238"/>
    </row>
  </sheetData>
  <sheetProtection/>
  <mergeCells count="15">
    <mergeCell ref="B6:B7"/>
    <mergeCell ref="C6:C7"/>
    <mergeCell ref="A5:D5"/>
    <mergeCell ref="D6:H6"/>
    <mergeCell ref="I6:K6"/>
    <mergeCell ref="I29:K29"/>
    <mergeCell ref="I30:K30"/>
    <mergeCell ref="I31:K31"/>
    <mergeCell ref="I32:J32"/>
    <mergeCell ref="A1:I1"/>
    <mergeCell ref="J1:K1"/>
    <mergeCell ref="A2:K2"/>
    <mergeCell ref="A4:K4"/>
    <mergeCell ref="J5:L5"/>
    <mergeCell ref="A6:A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80" zoomScaleSheetLayoutView="80" zoomScalePageLayoutView="0" workbookViewId="0" topLeftCell="A7">
      <selection activeCell="A30" sqref="A30:B30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270" t="s">
        <v>531</v>
      </c>
    </row>
    <row r="2" spans="1:15" ht="21">
      <c r="A2" s="546" t="s">
        <v>706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1" ht="1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5" ht="18">
      <c r="A4" s="545" t="s">
        <v>530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</row>
    <row r="5" spans="1:15" ht="15">
      <c r="A5" s="227" t="s">
        <v>926</v>
      </c>
      <c r="B5" s="227"/>
      <c r="C5" s="227"/>
      <c r="D5" s="227"/>
      <c r="E5" s="227"/>
      <c r="F5" s="227"/>
      <c r="G5" s="227"/>
      <c r="H5" s="227"/>
      <c r="I5" s="227"/>
      <c r="J5" s="227"/>
      <c r="K5" s="226"/>
      <c r="M5" s="608" t="s">
        <v>785</v>
      </c>
      <c r="N5" s="608"/>
      <c r="O5" s="608"/>
    </row>
    <row r="6" spans="1:15" ht="44.25" customHeight="1">
      <c r="A6" s="612" t="s">
        <v>2</v>
      </c>
      <c r="B6" s="612" t="s">
        <v>3</v>
      </c>
      <c r="C6" s="612" t="s">
        <v>308</v>
      </c>
      <c r="D6" s="617" t="s">
        <v>309</v>
      </c>
      <c r="E6" s="617" t="s">
        <v>310</v>
      </c>
      <c r="F6" s="617" t="s">
        <v>311</v>
      </c>
      <c r="G6" s="617" t="s">
        <v>312</v>
      </c>
      <c r="H6" s="612" t="s">
        <v>313</v>
      </c>
      <c r="I6" s="612"/>
      <c r="J6" s="612" t="s">
        <v>314</v>
      </c>
      <c r="K6" s="612"/>
      <c r="L6" s="612" t="s">
        <v>315</v>
      </c>
      <c r="M6" s="612"/>
      <c r="N6" s="612" t="s">
        <v>316</v>
      </c>
      <c r="O6" s="612"/>
    </row>
    <row r="7" spans="1:15" ht="54" customHeight="1">
      <c r="A7" s="612"/>
      <c r="B7" s="612"/>
      <c r="C7" s="612"/>
      <c r="D7" s="618"/>
      <c r="E7" s="618"/>
      <c r="F7" s="618"/>
      <c r="G7" s="618"/>
      <c r="H7" s="261" t="s">
        <v>317</v>
      </c>
      <c r="I7" s="261" t="s">
        <v>318</v>
      </c>
      <c r="J7" s="261" t="s">
        <v>317</v>
      </c>
      <c r="K7" s="261" t="s">
        <v>318</v>
      </c>
      <c r="L7" s="261" t="s">
        <v>317</v>
      </c>
      <c r="M7" s="261" t="s">
        <v>318</v>
      </c>
      <c r="N7" s="261" t="s">
        <v>317</v>
      </c>
      <c r="O7" s="261" t="s">
        <v>318</v>
      </c>
    </row>
    <row r="8" spans="1:15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  <c r="H8" s="230" t="s">
        <v>270</v>
      </c>
      <c r="I8" s="230" t="s">
        <v>289</v>
      </c>
      <c r="J8" s="230" t="s">
        <v>290</v>
      </c>
      <c r="K8" s="230" t="s">
        <v>291</v>
      </c>
      <c r="L8" s="230" t="s">
        <v>319</v>
      </c>
      <c r="M8" s="230" t="s">
        <v>320</v>
      </c>
      <c r="N8" s="230" t="s">
        <v>321</v>
      </c>
      <c r="O8" s="230" t="s">
        <v>322</v>
      </c>
    </row>
    <row r="9" spans="1:15" ht="30">
      <c r="A9" s="102">
        <v>1</v>
      </c>
      <c r="B9" s="244" t="s">
        <v>911</v>
      </c>
      <c r="C9" s="230"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</row>
    <row r="10" spans="1:15" ht="15">
      <c r="A10" s="102">
        <v>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ht="15">
      <c r="A11" s="102">
        <v>3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15">
      <c r="A12" s="102">
        <v>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1:15" ht="15">
      <c r="A13" s="102">
        <v>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</row>
    <row r="14" spans="1:15" ht="15">
      <c r="A14" s="102">
        <v>6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5" ht="12.75">
      <c r="A15" s="102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102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102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102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102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102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102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102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105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105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:15" ht="12.75">
      <c r="A27" s="233"/>
      <c r="B27" s="233"/>
      <c r="C27" s="233"/>
      <c r="D27" s="233"/>
      <c r="L27" s="543" t="s">
        <v>12</v>
      </c>
      <c r="M27" s="543"/>
      <c r="N27" s="543"/>
      <c r="O27" s="543"/>
    </row>
    <row r="28" spans="1:15" ht="12.75">
      <c r="A28" s="233"/>
      <c r="B28" s="233"/>
      <c r="C28" s="233"/>
      <c r="D28" s="233"/>
      <c r="L28" s="543" t="s">
        <v>950</v>
      </c>
      <c r="M28" s="543"/>
      <c r="N28" s="543"/>
      <c r="O28" s="543"/>
    </row>
    <row r="29" spans="1:15" ht="12.75">
      <c r="A29" s="233"/>
      <c r="B29" s="233"/>
      <c r="C29" s="233"/>
      <c r="D29" s="233"/>
      <c r="L29" s="543" t="s">
        <v>88</v>
      </c>
      <c r="M29" s="543"/>
      <c r="N29" s="543"/>
      <c r="O29" s="543"/>
    </row>
    <row r="30" spans="1:15" ht="12.75">
      <c r="A30" s="16" t="s">
        <v>955</v>
      </c>
      <c r="C30" s="233"/>
      <c r="D30" s="233"/>
      <c r="L30" s="544" t="s">
        <v>85</v>
      </c>
      <c r="M30" s="544"/>
      <c r="N30" s="544"/>
      <c r="O30" s="238"/>
    </row>
  </sheetData>
  <sheetProtection/>
  <mergeCells count="19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L28:O28"/>
    <mergeCell ref="L29:O29"/>
    <mergeCell ref="L30:N30"/>
    <mergeCell ref="G6:G7"/>
    <mergeCell ref="H6:I6"/>
    <mergeCell ref="J6:K6"/>
    <mergeCell ref="L6:M6"/>
    <mergeCell ref="N6:O6"/>
    <mergeCell ref="L27:O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view="pageBreakPreview" zoomScale="86" zoomScaleNormal="85" zoomScaleSheetLayoutView="86" zoomScalePageLayoutView="0" workbookViewId="0" topLeftCell="A7">
      <selection activeCell="I41" sqref="I41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18" width="7.0039062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478"/>
      <c r="H2" s="478"/>
      <c r="I2" s="478"/>
      <c r="J2" s="478"/>
      <c r="K2" s="478"/>
      <c r="L2" s="478"/>
      <c r="M2" s="478"/>
      <c r="N2" s="478"/>
      <c r="O2" s="478"/>
      <c r="P2" s="1"/>
      <c r="Q2" s="1"/>
      <c r="R2" s="1"/>
      <c r="T2" s="50" t="s">
        <v>60</v>
      </c>
    </row>
    <row r="3" spans="1:21" ht="15">
      <c r="A3" s="443" t="s">
        <v>58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</row>
    <row r="4" spans="1:256" ht="15.75">
      <c r="A4" s="482" t="s">
        <v>706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1" ht="15">
      <c r="A6" s="511" t="s">
        <v>746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</row>
    <row r="7" spans="1:21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5.75">
      <c r="A8" s="456" t="s">
        <v>927</v>
      </c>
      <c r="B8" s="456"/>
      <c r="C8" s="456"/>
      <c r="D8" s="34"/>
      <c r="E8" s="34"/>
      <c r="F8" s="3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10" spans="21:256" ht="15">
      <c r="U10" s="506" t="s">
        <v>464</v>
      </c>
      <c r="V10" s="506"/>
      <c r="W10" s="17"/>
      <c r="X10" s="17"/>
      <c r="Y10" s="17"/>
      <c r="Z10" s="17"/>
      <c r="AA10" s="17"/>
      <c r="AB10" s="485"/>
      <c r="AC10" s="485"/>
      <c r="AD10" s="48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>
      <c r="A11" s="512" t="s">
        <v>2</v>
      </c>
      <c r="B11" s="512" t="s">
        <v>112</v>
      </c>
      <c r="C11" s="490" t="s">
        <v>156</v>
      </c>
      <c r="D11" s="491"/>
      <c r="E11" s="491"/>
      <c r="F11" s="492"/>
      <c r="G11" s="503" t="s">
        <v>789</v>
      </c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5"/>
      <c r="S11" s="507" t="s">
        <v>247</v>
      </c>
      <c r="T11" s="508"/>
      <c r="U11" s="508"/>
      <c r="V11" s="508"/>
      <c r="W11" s="139"/>
      <c r="X11" s="139"/>
      <c r="Y11" s="139"/>
      <c r="Z11" s="139"/>
      <c r="AA11" s="139"/>
      <c r="AB11" s="139"/>
      <c r="AC11" s="139"/>
      <c r="AD11" s="139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>
      <c r="A12" s="513"/>
      <c r="B12" s="513"/>
      <c r="C12" s="493"/>
      <c r="D12" s="494"/>
      <c r="E12" s="494"/>
      <c r="F12" s="495"/>
      <c r="G12" s="450" t="s">
        <v>177</v>
      </c>
      <c r="H12" s="477"/>
      <c r="I12" s="477"/>
      <c r="J12" s="451"/>
      <c r="K12" s="450" t="s">
        <v>178</v>
      </c>
      <c r="L12" s="477"/>
      <c r="M12" s="477"/>
      <c r="N12" s="451"/>
      <c r="O12" s="453" t="s">
        <v>17</v>
      </c>
      <c r="P12" s="453"/>
      <c r="Q12" s="453"/>
      <c r="R12" s="453"/>
      <c r="S12" s="509"/>
      <c r="T12" s="510"/>
      <c r="U12" s="510"/>
      <c r="V12" s="510"/>
      <c r="W12" s="139"/>
      <c r="X12" s="139"/>
      <c r="Y12" s="139"/>
      <c r="Z12" s="139"/>
      <c r="AA12" s="139"/>
      <c r="AB12" s="139"/>
      <c r="AC12" s="139"/>
      <c r="AD12" s="139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>
      <c r="A13" s="188"/>
      <c r="B13" s="188"/>
      <c r="C13" s="187" t="s">
        <v>248</v>
      </c>
      <c r="D13" s="187" t="s">
        <v>249</v>
      </c>
      <c r="E13" s="187" t="s">
        <v>250</v>
      </c>
      <c r="F13" s="187" t="s">
        <v>92</v>
      </c>
      <c r="G13" s="187" t="s">
        <v>248</v>
      </c>
      <c r="H13" s="187" t="s">
        <v>249</v>
      </c>
      <c r="I13" s="187" t="s">
        <v>250</v>
      </c>
      <c r="J13" s="187" t="s">
        <v>17</v>
      </c>
      <c r="K13" s="187" t="s">
        <v>248</v>
      </c>
      <c r="L13" s="187" t="s">
        <v>249</v>
      </c>
      <c r="M13" s="187" t="s">
        <v>250</v>
      </c>
      <c r="N13" s="187" t="s">
        <v>92</v>
      </c>
      <c r="O13" s="187" t="s">
        <v>248</v>
      </c>
      <c r="P13" s="187" t="s">
        <v>249</v>
      </c>
      <c r="Q13" s="187" t="s">
        <v>250</v>
      </c>
      <c r="R13" s="187" t="s">
        <v>17</v>
      </c>
      <c r="S13" s="5" t="s">
        <v>460</v>
      </c>
      <c r="T13" s="5" t="s">
        <v>461</v>
      </c>
      <c r="U13" s="5" t="s">
        <v>462</v>
      </c>
      <c r="V13" s="289" t="s">
        <v>463</v>
      </c>
      <c r="W13" s="139"/>
      <c r="X13" s="139"/>
      <c r="Y13" s="139"/>
      <c r="Z13" s="139"/>
      <c r="AA13" s="139"/>
      <c r="AB13" s="139"/>
      <c r="AC13" s="139"/>
      <c r="AD13" s="13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>
      <c r="A14" s="166">
        <v>1</v>
      </c>
      <c r="B14" s="189">
        <v>2</v>
      </c>
      <c r="C14" s="166">
        <v>3</v>
      </c>
      <c r="D14" s="166">
        <v>4</v>
      </c>
      <c r="E14" s="189">
        <v>5</v>
      </c>
      <c r="F14" s="166">
        <v>6</v>
      </c>
      <c r="G14" s="166">
        <v>7</v>
      </c>
      <c r="H14" s="189">
        <v>8</v>
      </c>
      <c r="I14" s="166">
        <v>9</v>
      </c>
      <c r="J14" s="166">
        <v>10</v>
      </c>
      <c r="K14" s="189">
        <v>11</v>
      </c>
      <c r="L14" s="166">
        <v>12</v>
      </c>
      <c r="M14" s="166">
        <v>13</v>
      </c>
      <c r="N14" s="189">
        <v>14</v>
      </c>
      <c r="O14" s="166">
        <v>15</v>
      </c>
      <c r="P14" s="166">
        <v>16</v>
      </c>
      <c r="Q14" s="189">
        <v>17</v>
      </c>
      <c r="R14" s="166">
        <v>18</v>
      </c>
      <c r="S14" s="166">
        <v>19</v>
      </c>
      <c r="T14" s="189">
        <v>20</v>
      </c>
      <c r="U14" s="166">
        <v>21</v>
      </c>
      <c r="V14" s="166">
        <v>22</v>
      </c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25.5">
      <c r="A15" s="20"/>
      <c r="B15" s="191" t="s">
        <v>235</v>
      </c>
      <c r="C15" s="20"/>
      <c r="D15" s="20"/>
      <c r="E15" s="20"/>
      <c r="F15" s="287"/>
      <c r="G15" s="8"/>
      <c r="H15" s="8"/>
      <c r="I15" s="8"/>
      <c r="J15" s="287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.75">
      <c r="A16" s="3">
        <v>1</v>
      </c>
      <c r="B16" s="191" t="s">
        <v>183</v>
      </c>
      <c r="C16" s="393">
        <v>0.05</v>
      </c>
      <c r="D16" s="20">
        <v>0</v>
      </c>
      <c r="E16" s="20">
        <v>5.35</v>
      </c>
      <c r="F16" s="410">
        <f aca="true" t="shared" si="0" ref="F16:F21">SUM(C16:E16)</f>
        <v>5.3999999999999995</v>
      </c>
      <c r="G16" s="395">
        <v>0.15</v>
      </c>
      <c r="H16" s="395">
        <v>0</v>
      </c>
      <c r="I16" s="395">
        <v>4.2</v>
      </c>
      <c r="J16" s="393">
        <f aca="true" t="shared" si="1" ref="J16:J21">SUM(G16:I16)</f>
        <v>4.3500000000000005</v>
      </c>
      <c r="K16" s="8">
        <v>0</v>
      </c>
      <c r="L16" s="8">
        <v>0</v>
      </c>
      <c r="M16" s="8">
        <v>0</v>
      </c>
      <c r="N16" s="8">
        <f aca="true" t="shared" si="2" ref="N16:N21">SUM(K16:M16)</f>
        <v>0</v>
      </c>
      <c r="O16" s="8">
        <f aca="true" t="shared" si="3" ref="O16:R21">SUM(G16+K16)</f>
        <v>0.15</v>
      </c>
      <c r="P16" s="8">
        <f t="shared" si="3"/>
        <v>0</v>
      </c>
      <c r="Q16" s="8">
        <f t="shared" si="3"/>
        <v>4.2</v>
      </c>
      <c r="R16" s="8">
        <f t="shared" si="3"/>
        <v>4.3500000000000005</v>
      </c>
      <c r="S16" s="8">
        <f aca="true" t="shared" si="4" ref="S16:V21">SUM(C16-O16)</f>
        <v>-0.09999999999999999</v>
      </c>
      <c r="T16" s="8">
        <f t="shared" si="4"/>
        <v>0</v>
      </c>
      <c r="U16" s="8">
        <f t="shared" si="4"/>
        <v>1.1499999999999995</v>
      </c>
      <c r="V16" s="8">
        <f t="shared" si="4"/>
        <v>1.049999999999999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8" ht="12.75">
      <c r="A17" s="3">
        <v>2</v>
      </c>
      <c r="B17" s="192" t="s">
        <v>128</v>
      </c>
      <c r="C17" s="9">
        <v>4.89</v>
      </c>
      <c r="D17" s="9">
        <v>0</v>
      </c>
      <c r="E17" s="9">
        <v>232.95</v>
      </c>
      <c r="F17" s="410">
        <f t="shared" si="0"/>
        <v>237.83999999999997</v>
      </c>
      <c r="G17" s="396">
        <v>1</v>
      </c>
      <c r="H17" s="395">
        <v>0</v>
      </c>
      <c r="I17" s="395">
        <v>77.19</v>
      </c>
      <c r="J17" s="393">
        <f t="shared" si="1"/>
        <v>78.19</v>
      </c>
      <c r="K17" s="9">
        <v>2.83</v>
      </c>
      <c r="L17" s="9"/>
      <c r="M17" s="9">
        <v>146.22</v>
      </c>
      <c r="N17" s="9">
        <f t="shared" si="2"/>
        <v>149.05</v>
      </c>
      <c r="O17" s="8">
        <f t="shared" si="3"/>
        <v>3.83</v>
      </c>
      <c r="P17" s="8">
        <f t="shared" si="3"/>
        <v>0</v>
      </c>
      <c r="Q17" s="8">
        <f t="shared" si="3"/>
        <v>223.41</v>
      </c>
      <c r="R17" s="8">
        <f t="shared" si="3"/>
        <v>227.24</v>
      </c>
      <c r="S17" s="8">
        <f t="shared" si="4"/>
        <v>1.0599999999999996</v>
      </c>
      <c r="T17" s="8">
        <f t="shared" si="4"/>
        <v>0</v>
      </c>
      <c r="U17" s="8">
        <f t="shared" si="4"/>
        <v>9.539999999999992</v>
      </c>
      <c r="V17" s="8">
        <f t="shared" si="4"/>
        <v>10.599999999999966</v>
      </c>
      <c r="Y17" s="456"/>
      <c r="Z17" s="456"/>
      <c r="AA17" s="456"/>
      <c r="AB17" s="456"/>
    </row>
    <row r="18" spans="1:22" ht="25.5">
      <c r="A18" s="3">
        <v>3</v>
      </c>
      <c r="B18" s="191" t="s">
        <v>129</v>
      </c>
      <c r="C18" s="9">
        <v>0</v>
      </c>
      <c r="D18" s="9">
        <v>0</v>
      </c>
      <c r="E18" s="9">
        <v>1.35</v>
      </c>
      <c r="F18" s="410">
        <f t="shared" si="0"/>
        <v>1.35</v>
      </c>
      <c r="G18" s="395">
        <v>0</v>
      </c>
      <c r="H18" s="395">
        <v>0</v>
      </c>
      <c r="I18" s="395">
        <v>1.09</v>
      </c>
      <c r="J18" s="393">
        <f t="shared" si="1"/>
        <v>1.09</v>
      </c>
      <c r="K18" s="9">
        <v>0</v>
      </c>
      <c r="L18" s="9">
        <v>0</v>
      </c>
      <c r="M18" s="9">
        <v>0</v>
      </c>
      <c r="N18" s="9">
        <f t="shared" si="2"/>
        <v>0</v>
      </c>
      <c r="O18" s="8">
        <f t="shared" si="3"/>
        <v>0</v>
      </c>
      <c r="P18" s="8">
        <f t="shared" si="3"/>
        <v>0</v>
      </c>
      <c r="Q18" s="8">
        <f t="shared" si="3"/>
        <v>1.09</v>
      </c>
      <c r="R18" s="8">
        <f t="shared" si="3"/>
        <v>1.09</v>
      </c>
      <c r="S18" s="8">
        <f t="shared" si="4"/>
        <v>0</v>
      </c>
      <c r="T18" s="8">
        <f t="shared" si="4"/>
        <v>0</v>
      </c>
      <c r="U18" s="8">
        <f t="shared" si="4"/>
        <v>0.26</v>
      </c>
      <c r="V18" s="8">
        <f t="shared" si="4"/>
        <v>0.26</v>
      </c>
    </row>
    <row r="19" spans="1:22" ht="12.75">
      <c r="A19" s="3">
        <v>4</v>
      </c>
      <c r="B19" s="192" t="s">
        <v>130</v>
      </c>
      <c r="C19" s="9">
        <v>0</v>
      </c>
      <c r="D19" s="9">
        <v>0</v>
      </c>
      <c r="E19" s="394">
        <v>48</v>
      </c>
      <c r="F19" s="410">
        <f t="shared" si="0"/>
        <v>48</v>
      </c>
      <c r="G19" s="395">
        <v>0</v>
      </c>
      <c r="H19" s="395">
        <v>0</v>
      </c>
      <c r="I19" s="396">
        <v>30</v>
      </c>
      <c r="J19" s="397">
        <f t="shared" si="1"/>
        <v>30</v>
      </c>
      <c r="K19" s="9">
        <v>0</v>
      </c>
      <c r="L19" s="9">
        <v>0</v>
      </c>
      <c r="M19" s="394">
        <v>18</v>
      </c>
      <c r="N19" s="9">
        <f t="shared" si="2"/>
        <v>18</v>
      </c>
      <c r="O19" s="8">
        <f t="shared" si="3"/>
        <v>0</v>
      </c>
      <c r="P19" s="8">
        <f t="shared" si="3"/>
        <v>0</v>
      </c>
      <c r="Q19" s="8">
        <f t="shared" si="3"/>
        <v>48</v>
      </c>
      <c r="R19" s="8">
        <f t="shared" si="3"/>
        <v>48</v>
      </c>
      <c r="S19" s="8">
        <f t="shared" si="4"/>
        <v>0</v>
      </c>
      <c r="T19" s="8">
        <f t="shared" si="4"/>
        <v>0</v>
      </c>
      <c r="U19" s="8">
        <f t="shared" si="4"/>
        <v>0</v>
      </c>
      <c r="V19" s="8">
        <f t="shared" si="4"/>
        <v>0</v>
      </c>
    </row>
    <row r="20" spans="1:22" ht="25.5">
      <c r="A20" s="3">
        <v>5</v>
      </c>
      <c r="B20" s="191" t="s">
        <v>131</v>
      </c>
      <c r="C20" s="9">
        <v>0</v>
      </c>
      <c r="D20" s="9">
        <v>0</v>
      </c>
      <c r="E20" s="9">
        <v>104.5</v>
      </c>
      <c r="F20" s="410">
        <f t="shared" si="0"/>
        <v>104.5</v>
      </c>
      <c r="G20" s="395">
        <v>0</v>
      </c>
      <c r="H20" s="395">
        <v>0</v>
      </c>
      <c r="I20" s="396">
        <v>11</v>
      </c>
      <c r="J20" s="397">
        <f t="shared" si="1"/>
        <v>11</v>
      </c>
      <c r="K20" s="9">
        <v>0</v>
      </c>
      <c r="L20" s="9">
        <v>0</v>
      </c>
      <c r="M20" s="9">
        <v>84.15</v>
      </c>
      <c r="N20" s="9">
        <f t="shared" si="2"/>
        <v>84.15</v>
      </c>
      <c r="O20" s="8">
        <f t="shared" si="3"/>
        <v>0</v>
      </c>
      <c r="P20" s="8">
        <f t="shared" si="3"/>
        <v>0</v>
      </c>
      <c r="Q20" s="8">
        <f t="shared" si="3"/>
        <v>95.15</v>
      </c>
      <c r="R20" s="8">
        <f t="shared" si="3"/>
        <v>95.15</v>
      </c>
      <c r="S20" s="8">
        <f t="shared" si="4"/>
        <v>0</v>
      </c>
      <c r="T20" s="8">
        <f t="shared" si="4"/>
        <v>0</v>
      </c>
      <c r="U20" s="8">
        <f t="shared" si="4"/>
        <v>9.349999999999994</v>
      </c>
      <c r="V20" s="8">
        <f t="shared" si="4"/>
        <v>9.349999999999994</v>
      </c>
    </row>
    <row r="21" spans="1:22" s="17" customFormat="1" ht="12.75">
      <c r="A21" s="286"/>
      <c r="B21" s="300" t="s">
        <v>92</v>
      </c>
      <c r="C21" s="21">
        <f>SUM(C16:C20)</f>
        <v>4.9399999999999995</v>
      </c>
      <c r="D21" s="21">
        <f>SUM(D16:D20)</f>
        <v>0</v>
      </c>
      <c r="E21" s="21">
        <f>SUM(E16:E20)</f>
        <v>392.15</v>
      </c>
      <c r="F21" s="410">
        <f t="shared" si="0"/>
        <v>397.09</v>
      </c>
      <c r="G21" s="393">
        <f>SUM(G16:G20)</f>
        <v>1.15</v>
      </c>
      <c r="H21" s="393">
        <f>SUM(H16:H20)</f>
        <v>0</v>
      </c>
      <c r="I21" s="397">
        <f>SUM(I16:I20)</f>
        <v>123.48</v>
      </c>
      <c r="J21" s="397">
        <f t="shared" si="1"/>
        <v>124.63000000000001</v>
      </c>
      <c r="K21" s="21">
        <f>SUM(K16:K20)</f>
        <v>2.83</v>
      </c>
      <c r="L21" s="21">
        <f>SUM(L16:L20)</f>
        <v>0</v>
      </c>
      <c r="M21" s="21">
        <f>SUM(M16:M20)</f>
        <v>248.37</v>
      </c>
      <c r="N21" s="392">
        <f t="shared" si="2"/>
        <v>251.20000000000002</v>
      </c>
      <c r="O21" s="8">
        <f t="shared" si="3"/>
        <v>3.98</v>
      </c>
      <c r="P21" s="8">
        <f t="shared" si="3"/>
        <v>0</v>
      </c>
      <c r="Q21" s="8">
        <f t="shared" si="3"/>
        <v>371.85</v>
      </c>
      <c r="R21" s="8">
        <f t="shared" si="3"/>
        <v>375.83000000000004</v>
      </c>
      <c r="S21" s="8">
        <f t="shared" si="4"/>
        <v>0.9599999999999995</v>
      </c>
      <c r="T21" s="8">
        <f t="shared" si="4"/>
        <v>0</v>
      </c>
      <c r="U21" s="8">
        <f t="shared" si="4"/>
        <v>20.299999999999955</v>
      </c>
      <c r="V21" s="8">
        <f t="shared" si="4"/>
        <v>21.259999999999934</v>
      </c>
    </row>
    <row r="22" spans="1:22" ht="25.5">
      <c r="A22" s="3"/>
      <c r="B22" s="193" t="s">
        <v>236</v>
      </c>
      <c r="C22" s="9"/>
      <c r="D22" s="9"/>
      <c r="E22" s="9"/>
      <c r="F22" s="21"/>
      <c r="G22" s="395"/>
      <c r="H22" s="395"/>
      <c r="I22" s="395"/>
      <c r="J22" s="39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3">
        <v>6</v>
      </c>
      <c r="B23" s="191" t="s">
        <v>185</v>
      </c>
      <c r="C23" s="9">
        <v>0</v>
      </c>
      <c r="D23" s="9">
        <v>0</v>
      </c>
      <c r="E23" s="9">
        <v>0</v>
      </c>
      <c r="F23" s="21">
        <f>SUM(C23:E23)</f>
        <v>0</v>
      </c>
      <c r="G23" s="395">
        <v>0</v>
      </c>
      <c r="H23" s="395">
        <v>0</v>
      </c>
      <c r="I23" s="395">
        <v>0</v>
      </c>
      <c r="J23" s="393">
        <f>SUM(G23:I23)</f>
        <v>0</v>
      </c>
      <c r="K23" s="9">
        <v>0</v>
      </c>
      <c r="L23" s="9">
        <v>0</v>
      </c>
      <c r="M23" s="9">
        <v>0</v>
      </c>
      <c r="N23" s="9">
        <f>SUM(K23:M23)</f>
        <v>0</v>
      </c>
      <c r="O23" s="8">
        <f aca="true" t="shared" si="5" ref="O23:R26">SUM(G23+K23)</f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aca="true" t="shared" si="6" ref="S23:V26">SUM(C23-O23)</f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</row>
    <row r="24" spans="1:22" ht="12.75">
      <c r="A24" s="3">
        <v>7</v>
      </c>
      <c r="B24" s="192" t="s">
        <v>133</v>
      </c>
      <c r="C24" s="9">
        <v>0</v>
      </c>
      <c r="D24" s="9">
        <v>0</v>
      </c>
      <c r="E24" s="9">
        <v>0</v>
      </c>
      <c r="F24" s="21">
        <f>SUM(C24:E24)</f>
        <v>0</v>
      </c>
      <c r="G24" s="395">
        <v>0</v>
      </c>
      <c r="H24" s="395">
        <v>0</v>
      </c>
      <c r="I24" s="395">
        <v>0</v>
      </c>
      <c r="J24" s="393">
        <f>SUM(G24:I24)</f>
        <v>0</v>
      </c>
      <c r="K24" s="9">
        <v>0</v>
      </c>
      <c r="L24" s="9">
        <v>0</v>
      </c>
      <c r="M24" s="9">
        <v>0</v>
      </c>
      <c r="N24" s="9">
        <f>SUM(K24:M24)</f>
        <v>0</v>
      </c>
      <c r="O24" s="8">
        <f t="shared" si="5"/>
        <v>0</v>
      </c>
      <c r="P24" s="8">
        <f t="shared" si="5"/>
        <v>0</v>
      </c>
      <c r="Q24" s="8">
        <f t="shared" si="5"/>
        <v>0</v>
      </c>
      <c r="R24" s="8">
        <f t="shared" si="5"/>
        <v>0</v>
      </c>
      <c r="S24" s="8">
        <f t="shared" si="6"/>
        <v>0</v>
      </c>
      <c r="T24" s="8">
        <f t="shared" si="6"/>
        <v>0</v>
      </c>
      <c r="U24" s="8">
        <f t="shared" si="6"/>
        <v>0</v>
      </c>
      <c r="V24" s="8">
        <f t="shared" si="6"/>
        <v>0</v>
      </c>
    </row>
    <row r="25" spans="1:22" ht="12.75">
      <c r="A25" s="9"/>
      <c r="B25" s="192" t="s">
        <v>92</v>
      </c>
      <c r="C25" s="9">
        <f>SUM(C23:C24)</f>
        <v>0</v>
      </c>
      <c r="D25" s="9">
        <f>SUM(D23:D24)</f>
        <v>0</v>
      </c>
      <c r="E25" s="9">
        <f>SUM(E23:E24)</f>
        <v>0</v>
      </c>
      <c r="F25" s="21">
        <f>SUM(C25:E25)</f>
        <v>0</v>
      </c>
      <c r="G25" s="395">
        <f>SUM(G23:G24)</f>
        <v>0</v>
      </c>
      <c r="H25" s="395">
        <f>SUM(H23:H24)</f>
        <v>0</v>
      </c>
      <c r="I25" s="395">
        <f>SUM(I23:I24)</f>
        <v>0</v>
      </c>
      <c r="J25" s="393">
        <f>SUM(G25:I25)</f>
        <v>0</v>
      </c>
      <c r="K25" s="9">
        <v>0</v>
      </c>
      <c r="L25" s="9">
        <v>0</v>
      </c>
      <c r="M25" s="9">
        <v>0</v>
      </c>
      <c r="N25" s="9">
        <f>SUM(K25:M25)</f>
        <v>0</v>
      </c>
      <c r="O25" s="8">
        <f t="shared" si="5"/>
        <v>0</v>
      </c>
      <c r="P25" s="8">
        <f t="shared" si="5"/>
        <v>0</v>
      </c>
      <c r="Q25" s="8">
        <f t="shared" si="5"/>
        <v>0</v>
      </c>
      <c r="R25" s="8">
        <f t="shared" si="5"/>
        <v>0</v>
      </c>
      <c r="S25" s="8">
        <f t="shared" si="6"/>
        <v>0</v>
      </c>
      <c r="T25" s="8">
        <f t="shared" si="6"/>
        <v>0</v>
      </c>
      <c r="U25" s="8">
        <f t="shared" si="6"/>
        <v>0</v>
      </c>
      <c r="V25" s="8">
        <f t="shared" si="6"/>
        <v>0</v>
      </c>
    </row>
    <row r="26" spans="1:22" ht="12.75">
      <c r="A26" s="9"/>
      <c r="B26" s="192" t="s">
        <v>36</v>
      </c>
      <c r="C26" s="9">
        <f aca="true" t="shared" si="7" ref="C26:N26">SUM(C21+C25)</f>
        <v>4.9399999999999995</v>
      </c>
      <c r="D26" s="9">
        <f t="shared" si="7"/>
        <v>0</v>
      </c>
      <c r="E26" s="9">
        <f t="shared" si="7"/>
        <v>392.15</v>
      </c>
      <c r="F26" s="9">
        <f t="shared" si="7"/>
        <v>397.09</v>
      </c>
      <c r="G26" s="9">
        <f t="shared" si="7"/>
        <v>1.15</v>
      </c>
      <c r="H26" s="9">
        <f t="shared" si="7"/>
        <v>0</v>
      </c>
      <c r="I26" s="9">
        <f t="shared" si="7"/>
        <v>123.48</v>
      </c>
      <c r="J26" s="9">
        <f t="shared" si="7"/>
        <v>124.63000000000001</v>
      </c>
      <c r="K26" s="9">
        <f t="shared" si="7"/>
        <v>2.83</v>
      </c>
      <c r="L26" s="9">
        <f t="shared" si="7"/>
        <v>0</v>
      </c>
      <c r="M26" s="9">
        <f t="shared" si="7"/>
        <v>248.37</v>
      </c>
      <c r="N26" s="394">
        <f t="shared" si="7"/>
        <v>251.20000000000002</v>
      </c>
      <c r="O26" s="8">
        <f t="shared" si="5"/>
        <v>3.98</v>
      </c>
      <c r="P26" s="8">
        <f t="shared" si="5"/>
        <v>0</v>
      </c>
      <c r="Q26" s="8">
        <f t="shared" si="5"/>
        <v>371.85</v>
      </c>
      <c r="R26" s="8">
        <f t="shared" si="5"/>
        <v>375.83000000000004</v>
      </c>
      <c r="S26" s="8">
        <f t="shared" si="6"/>
        <v>0.9599999999999995</v>
      </c>
      <c r="T26" s="8">
        <f t="shared" si="6"/>
        <v>0</v>
      </c>
      <c r="U26" s="8">
        <f t="shared" si="6"/>
        <v>20.299999999999955</v>
      </c>
      <c r="V26" s="8">
        <f t="shared" si="6"/>
        <v>21.259999999999934</v>
      </c>
    </row>
    <row r="28" spans="1:32" ht="25.5" customHeight="1">
      <c r="A28" s="16" t="s">
        <v>955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57" t="s">
        <v>12</v>
      </c>
      <c r="T28" s="457"/>
      <c r="U28" s="91"/>
      <c r="V28" s="16"/>
      <c r="W28" s="17"/>
      <c r="X28" s="17"/>
      <c r="Y28" s="17"/>
      <c r="Z28" s="17"/>
      <c r="AA28" s="17"/>
      <c r="AE28" s="17"/>
      <c r="AF28" s="17"/>
    </row>
    <row r="29" spans="1:32" ht="12.75">
      <c r="A29" s="457" t="s">
        <v>950</v>
      </c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17"/>
      <c r="AF29" s="17"/>
    </row>
    <row r="30" spans="1:37" ht="12.75">
      <c r="A30" s="445" t="s">
        <v>18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</row>
    <row r="31" spans="1:3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 t="s">
        <v>85</v>
      </c>
      <c r="T31" s="1"/>
      <c r="U31" s="1"/>
      <c r="V31" s="1"/>
      <c r="W31" s="16"/>
      <c r="X31" s="16"/>
      <c r="Y31" s="16"/>
      <c r="Z31" s="16"/>
      <c r="AE31" s="16"/>
      <c r="AF31" s="16"/>
    </row>
  </sheetData>
  <sheetProtection/>
  <mergeCells count="19"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7">
      <selection activeCell="A34" sqref="A34:B34"/>
    </sheetView>
  </sheetViews>
  <sheetFormatPr defaultColWidth="9.140625" defaultRowHeight="12.75"/>
  <cols>
    <col min="1" max="1" width="8.57421875" style="233" customWidth="1"/>
    <col min="2" max="2" width="16.421875" style="233" customWidth="1"/>
    <col min="3" max="3" width="12.00390625" style="233" customWidth="1"/>
    <col min="4" max="4" width="15.140625" style="233" customWidth="1"/>
    <col min="5" max="5" width="8.7109375" style="233" customWidth="1"/>
    <col min="6" max="6" width="7.28125" style="233" customWidth="1"/>
    <col min="7" max="7" width="7.421875" style="233" customWidth="1"/>
    <col min="8" max="8" width="6.28125" style="233" customWidth="1"/>
    <col min="9" max="9" width="6.57421875" style="233" customWidth="1"/>
    <col min="10" max="10" width="6.7109375" style="233" customWidth="1"/>
    <col min="11" max="11" width="7.140625" style="233" customWidth="1"/>
    <col min="12" max="12" width="8.140625" style="233" customWidth="1"/>
    <col min="13" max="13" width="9.28125" style="233" customWidth="1"/>
    <col min="14" max="15" width="11.421875" style="233" customWidth="1"/>
    <col min="16" max="16" width="11.28125" style="233" customWidth="1"/>
    <col min="17" max="16384" width="9.140625" style="233" customWidth="1"/>
  </cols>
  <sheetData>
    <row r="1" spans="8:12" ht="12.75">
      <c r="H1" s="544"/>
      <c r="I1" s="544"/>
      <c r="L1" s="236" t="s">
        <v>532</v>
      </c>
    </row>
    <row r="2" spans="4:12" ht="12.75">
      <c r="D2" s="544" t="s">
        <v>484</v>
      </c>
      <c r="E2" s="544"/>
      <c r="F2" s="544"/>
      <c r="G2" s="544"/>
      <c r="H2" s="235"/>
      <c r="I2" s="235"/>
      <c r="L2" s="236"/>
    </row>
    <row r="3" spans="1:13" s="237" customFormat="1" ht="15.75">
      <c r="A3" s="674" t="s">
        <v>710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s="237" customFormat="1" ht="20.25" customHeight="1">
      <c r="A4" s="674" t="s">
        <v>776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</row>
    <row r="6" spans="1:10" ht="12.75">
      <c r="A6" s="238" t="s">
        <v>164</v>
      </c>
      <c r="B6" s="239"/>
      <c r="C6" s="240"/>
      <c r="D6" s="240"/>
      <c r="E6" s="240"/>
      <c r="F6" s="240"/>
      <c r="G6" s="240"/>
      <c r="H6" s="240"/>
      <c r="I6" s="240"/>
      <c r="J6" s="240"/>
    </row>
    <row r="8" spans="1:16" s="241" customFormat="1" ht="1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554" t="s">
        <v>785</v>
      </c>
      <c r="L8" s="554"/>
      <c r="M8" s="554"/>
      <c r="N8" s="554"/>
      <c r="O8" s="554"/>
      <c r="P8" s="554"/>
    </row>
    <row r="9" spans="1:16" s="241" customFormat="1" ht="20.25" customHeight="1">
      <c r="A9" s="617" t="s">
        <v>2</v>
      </c>
      <c r="B9" s="617" t="s">
        <v>3</v>
      </c>
      <c r="C9" s="620" t="s">
        <v>272</v>
      </c>
      <c r="D9" s="620" t="s">
        <v>273</v>
      </c>
      <c r="E9" s="673" t="s">
        <v>274</v>
      </c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</row>
    <row r="10" spans="1:16" s="241" customFormat="1" ht="35.25" customHeight="1">
      <c r="A10" s="675"/>
      <c r="B10" s="675"/>
      <c r="C10" s="621"/>
      <c r="D10" s="621"/>
      <c r="E10" s="336" t="s">
        <v>802</v>
      </c>
      <c r="F10" s="336" t="s">
        <v>275</v>
      </c>
      <c r="G10" s="336" t="s">
        <v>276</v>
      </c>
      <c r="H10" s="336" t="s">
        <v>277</v>
      </c>
      <c r="I10" s="336" t="s">
        <v>278</v>
      </c>
      <c r="J10" s="336" t="s">
        <v>279</v>
      </c>
      <c r="K10" s="336" t="s">
        <v>280</v>
      </c>
      <c r="L10" s="336" t="s">
        <v>281</v>
      </c>
      <c r="M10" s="336" t="s">
        <v>803</v>
      </c>
      <c r="N10" s="254" t="s">
        <v>804</v>
      </c>
      <c r="O10" s="254" t="s">
        <v>805</v>
      </c>
      <c r="P10" s="254" t="s">
        <v>806</v>
      </c>
    </row>
    <row r="11" spans="1:16" s="241" customFormat="1" ht="12.75" customHeight="1">
      <c r="A11" s="244">
        <v>1</v>
      </c>
      <c r="B11" s="244">
        <v>2</v>
      </c>
      <c r="C11" s="244">
        <v>3</v>
      </c>
      <c r="D11" s="244">
        <v>4</v>
      </c>
      <c r="E11" s="244">
        <v>5</v>
      </c>
      <c r="F11" s="244">
        <v>6</v>
      </c>
      <c r="G11" s="244">
        <v>7</v>
      </c>
      <c r="H11" s="244">
        <v>8</v>
      </c>
      <c r="I11" s="244">
        <v>9</v>
      </c>
      <c r="J11" s="244">
        <v>10</v>
      </c>
      <c r="K11" s="244">
        <v>11</v>
      </c>
      <c r="L11" s="244">
        <v>12</v>
      </c>
      <c r="M11" s="244">
        <v>13</v>
      </c>
      <c r="N11" s="244">
        <v>14</v>
      </c>
      <c r="O11" s="244">
        <v>15</v>
      </c>
      <c r="P11" s="244">
        <v>16</v>
      </c>
    </row>
    <row r="12" spans="1:16" ht="12.75">
      <c r="A12" s="164">
        <v>1</v>
      </c>
      <c r="B12" s="245" t="s">
        <v>911</v>
      </c>
      <c r="C12" s="245">
        <v>39</v>
      </c>
      <c r="D12" s="245">
        <v>39</v>
      </c>
      <c r="E12" s="245">
        <v>39</v>
      </c>
      <c r="F12" s="245">
        <v>39</v>
      </c>
      <c r="G12" s="245">
        <v>39</v>
      </c>
      <c r="H12" s="245">
        <v>39</v>
      </c>
      <c r="I12" s="162">
        <v>39</v>
      </c>
      <c r="J12" s="162">
        <v>39</v>
      </c>
      <c r="K12" s="162">
        <v>39</v>
      </c>
      <c r="L12" s="162">
        <v>39</v>
      </c>
      <c r="M12" s="162">
        <v>39</v>
      </c>
      <c r="N12" s="162">
        <v>39</v>
      </c>
      <c r="O12" s="162">
        <v>39</v>
      </c>
      <c r="P12" s="162">
        <v>39</v>
      </c>
    </row>
    <row r="13" spans="1:16" ht="12.75">
      <c r="A13" s="164">
        <v>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2.75">
      <c r="A14" s="164">
        <v>3</v>
      </c>
      <c r="B14" s="245"/>
      <c r="C14" s="245"/>
      <c r="D14" s="245"/>
      <c r="E14" s="163"/>
      <c r="F14" s="163"/>
      <c r="G14" s="163"/>
      <c r="H14" s="163"/>
      <c r="I14" s="162"/>
      <c r="J14" s="162"/>
      <c r="K14" s="162"/>
      <c r="L14" s="162"/>
      <c r="M14" s="162"/>
      <c r="N14" s="162"/>
      <c r="O14" s="162"/>
      <c r="P14" s="162"/>
    </row>
    <row r="15" spans="1:16" s="156" customFormat="1" ht="12.75" customHeight="1">
      <c r="A15" s="164">
        <v>4</v>
      </c>
      <c r="B15" s="162"/>
      <c r="C15" s="162"/>
      <c r="D15" s="162"/>
      <c r="E15" s="162"/>
      <c r="F15" s="162"/>
      <c r="G15" s="162"/>
      <c r="H15" s="159"/>
      <c r="I15" s="162"/>
      <c r="J15" s="159"/>
      <c r="K15" s="159"/>
      <c r="L15" s="159"/>
      <c r="M15" s="159"/>
      <c r="N15" s="159"/>
      <c r="O15" s="159"/>
      <c r="P15" s="159"/>
    </row>
    <row r="16" spans="1:16" s="156" customFormat="1" ht="12.75" customHeight="1">
      <c r="A16" s="164">
        <v>5</v>
      </c>
      <c r="B16" s="247"/>
      <c r="C16" s="247"/>
      <c r="D16" s="247"/>
      <c r="E16" s="247"/>
      <c r="F16" s="247"/>
      <c r="G16" s="247"/>
      <c r="H16" s="247"/>
      <c r="I16" s="247"/>
      <c r="J16" s="159"/>
      <c r="K16" s="159"/>
      <c r="L16" s="159"/>
      <c r="M16" s="159"/>
      <c r="N16" s="159"/>
      <c r="O16" s="159"/>
      <c r="P16" s="159"/>
    </row>
    <row r="17" spans="1:16" s="156" customFormat="1" ht="12.75" customHeight="1">
      <c r="A17" s="164">
        <v>6</v>
      </c>
      <c r="B17" s="247"/>
      <c r="C17" s="247"/>
      <c r="D17" s="247"/>
      <c r="E17" s="247"/>
      <c r="F17" s="247"/>
      <c r="G17" s="247"/>
      <c r="H17" s="247"/>
      <c r="I17" s="247"/>
      <c r="J17" s="159"/>
      <c r="K17" s="159"/>
      <c r="L17" s="159"/>
      <c r="M17" s="159"/>
      <c r="N17" s="159"/>
      <c r="O17" s="159"/>
      <c r="P17" s="159"/>
    </row>
    <row r="18" spans="1:16" ht="12.75" customHeight="1">
      <c r="A18" s="164">
        <v>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12.75">
      <c r="A19" s="164">
        <v>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</row>
    <row r="20" spans="1:16" ht="12.75">
      <c r="A20" s="164">
        <v>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</row>
    <row r="21" spans="1:16" ht="12.75">
      <c r="A21" s="164">
        <v>10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2" spans="1:16" ht="12.75">
      <c r="A22" s="164">
        <v>11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1:16" ht="12.75">
      <c r="A23" s="164">
        <v>12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6" ht="12.75">
      <c r="A24" s="164">
        <v>13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</row>
    <row r="25" spans="1:16" ht="12.75">
      <c r="A25" s="164">
        <v>14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</row>
    <row r="26" spans="1:16" ht="12.75">
      <c r="A26" s="186" t="s">
        <v>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</row>
    <row r="27" spans="1:16" ht="12.75">
      <c r="A27" s="186" t="s">
        <v>7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</row>
    <row r="28" spans="1:16" ht="12.75">
      <c r="A28" s="162" t="s">
        <v>17</v>
      </c>
      <c r="B28" s="245" t="s">
        <v>911</v>
      </c>
      <c r="C28" s="245">
        <v>39</v>
      </c>
      <c r="D28" s="245">
        <v>39</v>
      </c>
      <c r="E28" s="245">
        <v>39</v>
      </c>
      <c r="F28" s="245">
        <v>39</v>
      </c>
      <c r="G28" s="245">
        <v>39</v>
      </c>
      <c r="H28" s="245">
        <v>39</v>
      </c>
      <c r="I28" s="162">
        <v>39</v>
      </c>
      <c r="J28" s="162">
        <v>39</v>
      </c>
      <c r="K28" s="162">
        <v>39</v>
      </c>
      <c r="L28" s="162">
        <v>39</v>
      </c>
      <c r="M28" s="162">
        <v>39</v>
      </c>
      <c r="N28" s="162">
        <v>39</v>
      </c>
      <c r="O28" s="162">
        <v>39</v>
      </c>
      <c r="P28" s="162">
        <v>39</v>
      </c>
    </row>
    <row r="31" spans="8:13" ht="12.75">
      <c r="H31" s="543" t="s">
        <v>12</v>
      </c>
      <c r="I31" s="543"/>
      <c r="J31" s="543"/>
      <c r="K31" s="543"/>
      <c r="L31" s="543"/>
      <c r="M31" s="543"/>
    </row>
    <row r="32" spans="8:13" ht="12.75">
      <c r="H32" s="543" t="s">
        <v>950</v>
      </c>
      <c r="I32" s="543"/>
      <c r="J32" s="543"/>
      <c r="K32" s="543"/>
      <c r="L32" s="543"/>
      <c r="M32" s="543"/>
    </row>
    <row r="33" spans="8:13" ht="12.75">
      <c r="H33" s="543" t="s">
        <v>88</v>
      </c>
      <c r="I33" s="543"/>
      <c r="J33" s="543"/>
      <c r="K33" s="543"/>
      <c r="L33" s="543"/>
      <c r="M33" s="543"/>
    </row>
    <row r="34" spans="1:11" ht="12.75">
      <c r="A34" s="16" t="s">
        <v>955</v>
      </c>
      <c r="H34" s="544" t="s">
        <v>85</v>
      </c>
      <c r="I34" s="544"/>
      <c r="J34" s="544"/>
      <c r="K34" s="544"/>
    </row>
  </sheetData>
  <sheetProtection/>
  <mergeCells count="14">
    <mergeCell ref="H34:K34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31:M31"/>
    <mergeCell ref="H32:M32"/>
    <mergeCell ref="H33:M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90" zoomScaleSheetLayoutView="90" zoomScalePageLayoutView="0" workbookViewId="0" topLeftCell="A16">
      <selection activeCell="A38" sqref="A38:B38"/>
    </sheetView>
  </sheetViews>
  <sheetFormatPr defaultColWidth="9.140625" defaultRowHeight="12.75"/>
  <cols>
    <col min="1" max="1" width="8.57421875" style="233" customWidth="1"/>
    <col min="2" max="2" width="17.8515625" style="233" customWidth="1"/>
    <col min="3" max="3" width="11.140625" style="233" customWidth="1"/>
    <col min="4" max="4" width="17.140625" style="233" customWidth="1"/>
    <col min="5" max="6" width="9.140625" style="233" customWidth="1"/>
    <col min="7" max="7" width="7.8515625" style="233" customWidth="1"/>
    <col min="8" max="8" width="8.421875" style="233" customWidth="1"/>
    <col min="9" max="9" width="9.28125" style="233" customWidth="1"/>
    <col min="10" max="10" width="10.28125" style="233" customWidth="1"/>
    <col min="11" max="11" width="9.140625" style="233" customWidth="1"/>
    <col min="12" max="12" width="10.140625" style="233" customWidth="1"/>
    <col min="13" max="13" width="11.00390625" style="233" customWidth="1"/>
    <col min="14" max="14" width="10.140625" style="233" customWidth="1"/>
    <col min="15" max="15" width="7.421875" style="233" customWidth="1"/>
    <col min="16" max="16" width="7.8515625" style="233" customWidth="1"/>
    <col min="17" max="16384" width="9.140625" style="233" customWidth="1"/>
  </cols>
  <sheetData>
    <row r="1" spans="8:13" ht="12.75">
      <c r="H1" s="544"/>
      <c r="I1" s="544"/>
      <c r="L1" s="679" t="s">
        <v>552</v>
      </c>
      <c r="M1" s="679"/>
    </row>
    <row r="2" spans="3:12" ht="12.75">
      <c r="C2" s="544" t="s">
        <v>639</v>
      </c>
      <c r="D2" s="544"/>
      <c r="E2" s="544"/>
      <c r="F2" s="544"/>
      <c r="G2" s="544"/>
      <c r="H2" s="544"/>
      <c r="I2" s="544"/>
      <c r="J2" s="544"/>
      <c r="L2" s="236"/>
    </row>
    <row r="3" spans="1:13" s="237" customFormat="1" ht="15.75">
      <c r="A3" s="674" t="s">
        <v>710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</row>
    <row r="4" spans="1:13" s="237" customFormat="1" ht="20.25" customHeight="1">
      <c r="A4" s="674" t="s">
        <v>777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</row>
    <row r="6" spans="1:10" ht="12.75">
      <c r="A6" s="238" t="s">
        <v>164</v>
      </c>
      <c r="B6" s="239" t="s">
        <v>928</v>
      </c>
      <c r="C6" s="240"/>
      <c r="D6" s="240"/>
      <c r="E6" s="240"/>
      <c r="F6" s="240"/>
      <c r="G6" s="240"/>
      <c r="H6" s="240"/>
      <c r="I6" s="240"/>
      <c r="J6" s="240"/>
    </row>
    <row r="7" spans="1:10" ht="12.75">
      <c r="A7" s="238"/>
      <c r="B7" s="240"/>
      <c r="C7" s="240"/>
      <c r="D7" s="240"/>
      <c r="E7" s="240"/>
      <c r="F7" s="240"/>
      <c r="G7" s="240"/>
      <c r="H7" s="240"/>
      <c r="I7" s="240"/>
      <c r="J7" s="240"/>
    </row>
    <row r="8" spans="1:10" ht="12.75">
      <c r="A8" s="238"/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2.75">
      <c r="A9" s="677" t="s">
        <v>866</v>
      </c>
      <c r="B9" s="677"/>
      <c r="C9" s="677"/>
      <c r="D9" s="677"/>
      <c r="E9" s="677"/>
      <c r="F9" s="677"/>
      <c r="G9" s="678" t="s">
        <v>944</v>
      </c>
      <c r="H9" s="678"/>
      <c r="I9" s="678"/>
      <c r="J9" s="240"/>
    </row>
    <row r="10" spans="1:10" ht="12.75">
      <c r="A10" s="677" t="s">
        <v>867</v>
      </c>
      <c r="B10" s="677"/>
      <c r="C10" s="677"/>
      <c r="D10" s="677"/>
      <c r="E10" s="677"/>
      <c r="F10" s="677"/>
      <c r="G10" s="678" t="s">
        <v>945</v>
      </c>
      <c r="H10" s="678"/>
      <c r="I10" s="678"/>
      <c r="J10" s="240"/>
    </row>
    <row r="12" spans="1:16" s="241" customFormat="1" ht="1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554" t="s">
        <v>785</v>
      </c>
      <c r="L12" s="554"/>
      <c r="M12" s="554"/>
      <c r="N12" s="554"/>
      <c r="O12" s="554"/>
      <c r="P12" s="554"/>
    </row>
    <row r="13" spans="1:16" s="241" customFormat="1" ht="20.25" customHeight="1">
      <c r="A13" s="617" t="s">
        <v>2</v>
      </c>
      <c r="B13" s="617" t="s">
        <v>3</v>
      </c>
      <c r="C13" s="620" t="s">
        <v>272</v>
      </c>
      <c r="D13" s="620" t="s">
        <v>551</v>
      </c>
      <c r="E13" s="676" t="s">
        <v>664</v>
      </c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</row>
    <row r="14" spans="1:16" s="241" customFormat="1" ht="35.25" customHeight="1">
      <c r="A14" s="675"/>
      <c r="B14" s="675"/>
      <c r="C14" s="621"/>
      <c r="D14" s="621"/>
      <c r="E14" s="336" t="s">
        <v>802</v>
      </c>
      <c r="F14" s="336" t="s">
        <v>275</v>
      </c>
      <c r="G14" s="336" t="s">
        <v>276</v>
      </c>
      <c r="H14" s="336" t="s">
        <v>277</v>
      </c>
      <c r="I14" s="336" t="s">
        <v>278</v>
      </c>
      <c r="J14" s="336" t="s">
        <v>279</v>
      </c>
      <c r="K14" s="336" t="s">
        <v>280</v>
      </c>
      <c r="L14" s="336" t="s">
        <v>281</v>
      </c>
      <c r="M14" s="336" t="s">
        <v>803</v>
      </c>
      <c r="N14" s="254" t="s">
        <v>804</v>
      </c>
      <c r="O14" s="254" t="s">
        <v>858</v>
      </c>
      <c r="P14" s="254" t="s">
        <v>859</v>
      </c>
    </row>
    <row r="15" spans="1:16" s="241" customFormat="1" ht="12.75" customHeight="1">
      <c r="A15" s="244">
        <v>1</v>
      </c>
      <c r="B15" s="244">
        <v>2</v>
      </c>
      <c r="C15" s="244">
        <v>3</v>
      </c>
      <c r="D15" s="244">
        <v>4</v>
      </c>
      <c r="E15" s="244">
        <v>5</v>
      </c>
      <c r="F15" s="244">
        <v>6</v>
      </c>
      <c r="G15" s="244">
        <v>7</v>
      </c>
      <c r="H15" s="244">
        <v>8</v>
      </c>
      <c r="I15" s="244">
        <v>9</v>
      </c>
      <c r="J15" s="244">
        <v>10</v>
      </c>
      <c r="K15" s="244">
        <v>11</v>
      </c>
      <c r="L15" s="244">
        <v>12</v>
      </c>
      <c r="M15" s="244">
        <v>13</v>
      </c>
      <c r="N15" s="244">
        <v>14</v>
      </c>
      <c r="O15" s="244">
        <v>15</v>
      </c>
      <c r="P15" s="244">
        <v>16</v>
      </c>
    </row>
    <row r="16" spans="1:16" ht="12.75">
      <c r="A16" s="164">
        <v>1</v>
      </c>
      <c r="B16" s="245" t="s">
        <v>911</v>
      </c>
      <c r="C16" s="245">
        <v>39</v>
      </c>
      <c r="D16" s="245">
        <v>39</v>
      </c>
      <c r="E16" s="245">
        <v>0</v>
      </c>
      <c r="F16" s="245">
        <v>0</v>
      </c>
      <c r="G16" s="245">
        <v>10</v>
      </c>
      <c r="H16" s="245">
        <v>26</v>
      </c>
      <c r="I16" s="162">
        <v>25</v>
      </c>
      <c r="J16" s="162">
        <v>24</v>
      </c>
      <c r="K16" s="162">
        <v>24</v>
      </c>
      <c r="L16" s="162">
        <v>24</v>
      </c>
      <c r="M16" s="162">
        <v>30</v>
      </c>
      <c r="N16" s="162">
        <v>29</v>
      </c>
      <c r="O16" s="162">
        <v>23</v>
      </c>
      <c r="P16" s="162">
        <v>28</v>
      </c>
    </row>
    <row r="17" spans="1:16" ht="12.75">
      <c r="A17" s="164">
        <v>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4">
        <v>3</v>
      </c>
      <c r="B18" s="245"/>
      <c r="C18" s="245"/>
      <c r="D18" s="245"/>
      <c r="E18" s="245"/>
      <c r="F18" s="245"/>
      <c r="G18" s="245"/>
      <c r="H18" s="163"/>
      <c r="I18" s="162"/>
      <c r="J18" s="162"/>
      <c r="K18" s="162"/>
      <c r="L18" s="162"/>
      <c r="M18" s="162"/>
      <c r="N18" s="162"/>
      <c r="O18" s="162"/>
      <c r="P18" s="162"/>
    </row>
    <row r="19" spans="1:16" s="156" customFormat="1" ht="12.75" customHeight="1">
      <c r="A19" s="164">
        <v>4</v>
      </c>
      <c r="B19" s="162"/>
      <c r="C19" s="162"/>
      <c r="D19" s="162"/>
      <c r="E19" s="162"/>
      <c r="F19" s="162"/>
      <c r="G19" s="162"/>
      <c r="H19" s="159"/>
      <c r="I19" s="162"/>
      <c r="J19" s="159"/>
      <c r="K19" s="159"/>
      <c r="L19" s="159"/>
      <c r="M19" s="159"/>
      <c r="N19" s="159"/>
      <c r="O19" s="159"/>
      <c r="P19" s="159"/>
    </row>
    <row r="20" spans="1:16" s="156" customFormat="1" ht="12.75" customHeight="1">
      <c r="A20" s="164">
        <v>5</v>
      </c>
      <c r="B20" s="247"/>
      <c r="C20" s="247"/>
      <c r="D20" s="247"/>
      <c r="E20" s="247"/>
      <c r="F20" s="247"/>
      <c r="G20" s="247"/>
      <c r="H20" s="247"/>
      <c r="I20" s="247"/>
      <c r="J20" s="159"/>
      <c r="K20" s="159"/>
      <c r="L20" s="159"/>
      <c r="M20" s="159"/>
      <c r="N20" s="159"/>
      <c r="O20" s="159"/>
      <c r="P20" s="159"/>
    </row>
    <row r="21" spans="1:16" s="156" customFormat="1" ht="12.75" customHeight="1">
      <c r="A21" s="164">
        <v>6</v>
      </c>
      <c r="B21" s="247"/>
      <c r="C21" s="247"/>
      <c r="D21" s="247"/>
      <c r="E21" s="247"/>
      <c r="F21" s="247"/>
      <c r="G21" s="247"/>
      <c r="H21" s="247"/>
      <c r="I21" s="247"/>
      <c r="J21" s="159"/>
      <c r="K21" s="159"/>
      <c r="L21" s="159"/>
      <c r="M21" s="159"/>
      <c r="N21" s="159"/>
      <c r="O21" s="159"/>
      <c r="P21" s="159"/>
    </row>
    <row r="22" spans="1:16" ht="12.75" customHeight="1">
      <c r="A22" s="164">
        <v>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</row>
    <row r="23" spans="1:16" ht="12.75">
      <c r="A23" s="164">
        <v>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6" ht="12.75">
      <c r="A24" s="164">
        <v>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</row>
    <row r="25" spans="1:16" ht="12.75">
      <c r="A25" s="164">
        <v>10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</row>
    <row r="26" spans="1:16" ht="12.75">
      <c r="A26" s="164">
        <v>11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</row>
    <row r="27" spans="1:16" ht="12.75">
      <c r="A27" s="164">
        <v>12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</row>
    <row r="28" spans="1:16" ht="12.75">
      <c r="A28" s="164">
        <v>13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</row>
    <row r="29" spans="1:16" ht="12.75">
      <c r="A29" s="164">
        <v>14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2.75">
      <c r="A30" s="186" t="s">
        <v>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12.75">
      <c r="A31" s="186" t="s">
        <v>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</row>
    <row r="32" spans="1:16" ht="12.75">
      <c r="A32" s="162" t="s">
        <v>17</v>
      </c>
      <c r="B32" s="245" t="s">
        <v>911</v>
      </c>
      <c r="C32" s="245">
        <v>39</v>
      </c>
      <c r="D32" s="245">
        <v>39</v>
      </c>
      <c r="E32" s="245">
        <v>0</v>
      </c>
      <c r="F32" s="245">
        <v>0</v>
      </c>
      <c r="G32" s="245">
        <v>10</v>
      </c>
      <c r="H32" s="245">
        <v>26</v>
      </c>
      <c r="I32" s="162">
        <v>25</v>
      </c>
      <c r="J32" s="162">
        <v>24</v>
      </c>
      <c r="K32" s="162">
        <v>24</v>
      </c>
      <c r="L32" s="162">
        <v>24</v>
      </c>
      <c r="M32" s="162">
        <v>30</v>
      </c>
      <c r="N32" s="162">
        <v>29</v>
      </c>
      <c r="O32" s="162">
        <v>23</v>
      </c>
      <c r="P32" s="162">
        <v>28</v>
      </c>
    </row>
    <row r="33" ht="12.75">
      <c r="B33" s="233" t="s">
        <v>949</v>
      </c>
    </row>
    <row r="35" spans="8:13" ht="12.75">
      <c r="H35" s="543" t="s">
        <v>12</v>
      </c>
      <c r="I35" s="543"/>
      <c r="J35" s="543"/>
      <c r="K35" s="543"/>
      <c r="L35" s="543"/>
      <c r="M35" s="543"/>
    </row>
    <row r="36" spans="8:13" ht="12.75">
      <c r="H36" s="543" t="s">
        <v>950</v>
      </c>
      <c r="I36" s="543"/>
      <c r="J36" s="543"/>
      <c r="K36" s="543"/>
      <c r="L36" s="543"/>
      <c r="M36" s="543"/>
    </row>
    <row r="37" spans="8:13" ht="12.75">
      <c r="H37" s="543" t="s">
        <v>88</v>
      </c>
      <c r="I37" s="543"/>
      <c r="J37" s="543"/>
      <c r="K37" s="543"/>
      <c r="L37" s="543"/>
      <c r="M37" s="543"/>
    </row>
    <row r="38" spans="1:11" ht="12.75">
      <c r="A38" s="16" t="s">
        <v>955</v>
      </c>
      <c r="H38" s="544" t="s">
        <v>85</v>
      </c>
      <c r="I38" s="544"/>
      <c r="J38" s="544"/>
      <c r="K38" s="544"/>
    </row>
  </sheetData>
  <sheetProtection/>
  <mergeCells count="19">
    <mergeCell ref="L1:M1"/>
    <mergeCell ref="H1:I1"/>
    <mergeCell ref="A3:M3"/>
    <mergeCell ref="A4:M4"/>
    <mergeCell ref="A13:A14"/>
    <mergeCell ref="B13:B14"/>
    <mergeCell ref="C13:C14"/>
    <mergeCell ref="D13:D14"/>
    <mergeCell ref="G10:I10"/>
    <mergeCell ref="H36:M36"/>
    <mergeCell ref="C2:J2"/>
    <mergeCell ref="E13:P13"/>
    <mergeCell ref="K12:P12"/>
    <mergeCell ref="H37:M37"/>
    <mergeCell ref="H38:K38"/>
    <mergeCell ref="H35:M35"/>
    <mergeCell ref="A9:F9"/>
    <mergeCell ref="A10:F10"/>
    <mergeCell ref="G9:I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0" zoomScaleNormal="80" zoomScaleSheetLayoutView="80" zoomScalePageLayoutView="0" workbookViewId="0" topLeftCell="A13">
      <selection activeCell="A33" sqref="A33:B33"/>
    </sheetView>
  </sheetViews>
  <sheetFormatPr defaultColWidth="9.140625" defaultRowHeight="12.75"/>
  <cols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545" t="s">
        <v>0</v>
      </c>
      <c r="D1" s="545"/>
      <c r="E1" s="545"/>
      <c r="F1" s="545"/>
      <c r="G1" s="545"/>
      <c r="H1" s="545"/>
      <c r="I1" s="545"/>
      <c r="J1" s="258"/>
      <c r="K1" s="258"/>
      <c r="L1" s="670" t="s">
        <v>534</v>
      </c>
      <c r="M1" s="670"/>
      <c r="N1" s="258"/>
      <c r="O1" s="258"/>
      <c r="P1" s="258"/>
    </row>
    <row r="2" spans="2:16" ht="21">
      <c r="B2" s="546" t="s">
        <v>706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259"/>
      <c r="N2" s="259"/>
      <c r="O2" s="259"/>
      <c r="P2" s="259"/>
    </row>
    <row r="3" spans="3:16" ht="21"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59"/>
      <c r="O3" s="259"/>
      <c r="P3" s="259"/>
    </row>
    <row r="4" spans="1:13" ht="20.25" customHeight="1">
      <c r="A4" s="687" t="s">
        <v>533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5" spans="1:14" ht="20.25" customHeight="1">
      <c r="A5" s="688" t="s">
        <v>932</v>
      </c>
      <c r="B5" s="688"/>
      <c r="C5" s="688"/>
      <c r="D5" s="688"/>
      <c r="E5" s="688"/>
      <c r="F5" s="688"/>
      <c r="G5" s="688"/>
      <c r="H5" s="548" t="s">
        <v>785</v>
      </c>
      <c r="I5" s="548"/>
      <c r="J5" s="548"/>
      <c r="K5" s="548"/>
      <c r="L5" s="548"/>
      <c r="M5" s="548"/>
      <c r="N5" s="112"/>
    </row>
    <row r="6" spans="1:13" ht="15" customHeight="1">
      <c r="A6" s="609" t="s">
        <v>75</v>
      </c>
      <c r="B6" s="609" t="s">
        <v>293</v>
      </c>
      <c r="C6" s="680" t="s">
        <v>424</v>
      </c>
      <c r="D6" s="681"/>
      <c r="E6" s="681"/>
      <c r="F6" s="681"/>
      <c r="G6" s="682"/>
      <c r="H6" s="605" t="s">
        <v>421</v>
      </c>
      <c r="I6" s="605"/>
      <c r="J6" s="605"/>
      <c r="K6" s="605"/>
      <c r="L6" s="605"/>
      <c r="M6" s="609" t="s">
        <v>294</v>
      </c>
    </row>
    <row r="7" spans="1:13" ht="12.75" customHeight="1">
      <c r="A7" s="610"/>
      <c r="B7" s="610"/>
      <c r="C7" s="683"/>
      <c r="D7" s="684"/>
      <c r="E7" s="684"/>
      <c r="F7" s="684"/>
      <c r="G7" s="685"/>
      <c r="H7" s="605"/>
      <c r="I7" s="605"/>
      <c r="J7" s="605"/>
      <c r="K7" s="605"/>
      <c r="L7" s="605"/>
      <c r="M7" s="610"/>
    </row>
    <row r="8" spans="1:13" ht="5.25" customHeight="1">
      <c r="A8" s="610"/>
      <c r="B8" s="610"/>
      <c r="C8" s="683"/>
      <c r="D8" s="684"/>
      <c r="E8" s="684"/>
      <c r="F8" s="684"/>
      <c r="G8" s="685"/>
      <c r="H8" s="605"/>
      <c r="I8" s="605"/>
      <c r="J8" s="605"/>
      <c r="K8" s="605"/>
      <c r="L8" s="605"/>
      <c r="M8" s="610"/>
    </row>
    <row r="9" spans="1:13" ht="68.25" customHeight="1">
      <c r="A9" s="611"/>
      <c r="B9" s="611"/>
      <c r="C9" s="264" t="s">
        <v>295</v>
      </c>
      <c r="D9" s="264" t="s">
        <v>296</v>
      </c>
      <c r="E9" s="264" t="s">
        <v>297</v>
      </c>
      <c r="F9" s="264" t="s">
        <v>298</v>
      </c>
      <c r="G9" s="294" t="s">
        <v>299</v>
      </c>
      <c r="H9" s="293" t="s">
        <v>420</v>
      </c>
      <c r="I9" s="293" t="s">
        <v>425</v>
      </c>
      <c r="J9" s="293" t="s">
        <v>422</v>
      </c>
      <c r="K9" s="293" t="s">
        <v>423</v>
      </c>
      <c r="L9" s="293" t="s">
        <v>48</v>
      </c>
      <c r="M9" s="611"/>
    </row>
    <row r="10" spans="1:13" ht="15">
      <c r="A10" s="265">
        <v>1</v>
      </c>
      <c r="B10" s="265">
        <v>2</v>
      </c>
      <c r="C10" s="265">
        <v>3</v>
      </c>
      <c r="D10" s="265">
        <v>4</v>
      </c>
      <c r="E10" s="265">
        <v>5</v>
      </c>
      <c r="F10" s="265">
        <v>6</v>
      </c>
      <c r="G10" s="265">
        <v>7</v>
      </c>
      <c r="H10" s="265">
        <v>8</v>
      </c>
      <c r="I10" s="265">
        <v>9</v>
      </c>
      <c r="J10" s="265">
        <v>10</v>
      </c>
      <c r="K10" s="265">
        <v>11</v>
      </c>
      <c r="L10" s="265">
        <v>12</v>
      </c>
      <c r="M10" s="265">
        <v>13</v>
      </c>
    </row>
    <row r="11" spans="1:13" ht="15">
      <c r="A11" s="331">
        <v>1</v>
      </c>
      <c r="B11" s="265" t="s">
        <v>911</v>
      </c>
      <c r="C11" s="330">
        <v>0</v>
      </c>
      <c r="D11" s="330">
        <v>0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v>0</v>
      </c>
      <c r="M11" s="330">
        <v>0</v>
      </c>
    </row>
    <row r="12" spans="1:13" ht="15">
      <c r="A12" s="331">
        <v>2</v>
      </c>
      <c r="B12" s="265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13" ht="15">
      <c r="A13" s="331">
        <v>3</v>
      </c>
      <c r="B13" s="265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</row>
    <row r="14" spans="1:13" ht="15">
      <c r="A14" s="331">
        <v>4</v>
      </c>
      <c r="B14" s="265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15">
      <c r="A15" s="331">
        <v>5</v>
      </c>
      <c r="B15" s="265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5">
      <c r="A16" s="331">
        <v>6</v>
      </c>
      <c r="B16" s="265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5">
      <c r="A17" s="331">
        <v>7</v>
      </c>
      <c r="B17" s="265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5">
      <c r="A18" s="331">
        <v>8</v>
      </c>
      <c r="B18" s="265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ht="15">
      <c r="A19" s="331">
        <v>9</v>
      </c>
      <c r="B19" s="9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ht="15">
      <c r="A20" s="331">
        <v>10</v>
      </c>
      <c r="B20" s="9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ht="15">
      <c r="A21" s="331">
        <v>11</v>
      </c>
      <c r="B21" s="9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ht="15">
      <c r="A22" s="331">
        <v>12</v>
      </c>
      <c r="B22" s="9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ht="15">
      <c r="A23" s="33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33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20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20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32" t="s">
        <v>17</v>
      </c>
      <c r="B27" s="265" t="s">
        <v>911</v>
      </c>
      <c r="C27" s="330">
        <v>0</v>
      </c>
      <c r="D27" s="330">
        <v>0</v>
      </c>
      <c r="E27" s="330">
        <v>0</v>
      </c>
      <c r="F27" s="330">
        <v>0</v>
      </c>
      <c r="G27" s="330">
        <v>0</v>
      </c>
      <c r="H27" s="330">
        <v>0</v>
      </c>
      <c r="I27" s="330">
        <v>0</v>
      </c>
      <c r="J27" s="330">
        <v>0</v>
      </c>
      <c r="K27" s="330">
        <v>0</v>
      </c>
      <c r="L27" s="330">
        <v>0</v>
      </c>
      <c r="M27" s="330">
        <v>0</v>
      </c>
    </row>
    <row r="28" spans="2:6" ht="16.5" customHeight="1">
      <c r="B28" s="269"/>
      <c r="C28" s="686"/>
      <c r="D28" s="686"/>
      <c r="E28" s="686"/>
      <c r="F28" s="686"/>
    </row>
    <row r="30" spans="1:12" ht="12.75">
      <c r="A30" s="233"/>
      <c r="B30" s="233"/>
      <c r="C30" s="233"/>
      <c r="D30" s="233"/>
      <c r="G30" s="543" t="s">
        <v>12</v>
      </c>
      <c r="H30" s="543"/>
      <c r="I30" s="234"/>
      <c r="J30" s="234"/>
      <c r="K30" s="234"/>
      <c r="L30" s="234"/>
    </row>
    <row r="31" spans="1:13" ht="15" customHeight="1">
      <c r="A31" s="233"/>
      <c r="B31" s="233"/>
      <c r="C31" s="233"/>
      <c r="D31" s="233"/>
      <c r="G31" s="543" t="s">
        <v>950</v>
      </c>
      <c r="H31" s="543"/>
      <c r="I31" s="543"/>
      <c r="J31" s="543"/>
      <c r="K31" s="543"/>
      <c r="L31" s="543"/>
      <c r="M31" s="543"/>
    </row>
    <row r="32" spans="1:13" ht="15" customHeight="1">
      <c r="A32" s="233"/>
      <c r="B32" s="233"/>
      <c r="C32" s="233"/>
      <c r="D32" s="233"/>
      <c r="G32" s="543" t="s">
        <v>88</v>
      </c>
      <c r="H32" s="543"/>
      <c r="I32" s="543"/>
      <c r="J32" s="543"/>
      <c r="K32" s="543"/>
      <c r="L32" s="543"/>
      <c r="M32" s="543"/>
    </row>
    <row r="33" spans="1:12" ht="12.75">
      <c r="A33" s="16" t="s">
        <v>955</v>
      </c>
      <c r="C33" s="233"/>
      <c r="D33" s="233"/>
      <c r="G33" s="544" t="s">
        <v>85</v>
      </c>
      <c r="H33" s="544"/>
      <c r="I33" s="235"/>
      <c r="J33" s="235"/>
      <c r="K33" s="235"/>
      <c r="L33" s="235"/>
    </row>
  </sheetData>
  <sheetProtection/>
  <mergeCells count="16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A5:G5"/>
    <mergeCell ref="G31:M31"/>
    <mergeCell ref="G32:M32"/>
    <mergeCell ref="M6:M9"/>
    <mergeCell ref="A6:A9"/>
    <mergeCell ref="B6:B9"/>
    <mergeCell ref="C6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85" zoomScaleSheetLayoutView="85" zoomScalePageLayoutView="0" workbookViewId="0" topLeftCell="A22">
      <selection activeCell="A46" sqref="A46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545" t="s">
        <v>0</v>
      </c>
      <c r="B1" s="545"/>
      <c r="C1" s="545"/>
      <c r="D1" s="545"/>
      <c r="E1" s="545"/>
      <c r="F1" s="270" t="s">
        <v>536</v>
      </c>
      <c r="G1" s="258"/>
      <c r="H1" s="258"/>
      <c r="I1" s="258"/>
      <c r="J1" s="258"/>
      <c r="K1" s="258"/>
      <c r="L1" s="258"/>
    </row>
    <row r="2" spans="1:12" ht="21">
      <c r="A2" s="546" t="s">
        <v>706</v>
      </c>
      <c r="B2" s="546"/>
      <c r="C2" s="546"/>
      <c r="D2" s="546"/>
      <c r="E2" s="546"/>
      <c r="F2" s="546"/>
      <c r="G2" s="259"/>
      <c r="H2" s="259"/>
      <c r="I2" s="259"/>
      <c r="J2" s="259"/>
      <c r="K2" s="259"/>
      <c r="L2" s="259"/>
    </row>
    <row r="3" spans="1:6" ht="12.75">
      <c r="A3" s="179"/>
      <c r="B3" s="179"/>
      <c r="C3" s="179"/>
      <c r="D3" s="179"/>
      <c r="E3" s="179"/>
      <c r="F3" s="179"/>
    </row>
    <row r="4" spans="1:7" ht="18.75">
      <c r="A4" s="689" t="s">
        <v>535</v>
      </c>
      <c r="B4" s="689"/>
      <c r="C4" s="689"/>
      <c r="D4" s="689"/>
      <c r="E4" s="689"/>
      <c r="F4" s="689"/>
      <c r="G4" s="689"/>
    </row>
    <row r="5" spans="1:7" ht="18.75">
      <c r="A5" s="227" t="s">
        <v>934</v>
      </c>
      <c r="B5" s="271"/>
      <c r="C5" s="271"/>
      <c r="D5" s="271"/>
      <c r="E5" s="271"/>
      <c r="F5" s="271"/>
      <c r="G5" s="271"/>
    </row>
    <row r="6" spans="1:6" ht="31.5">
      <c r="A6" s="272"/>
      <c r="B6" s="273" t="s">
        <v>323</v>
      </c>
      <c r="C6" s="273" t="s">
        <v>324</v>
      </c>
      <c r="D6" s="273" t="s">
        <v>325</v>
      </c>
      <c r="E6" s="274"/>
      <c r="F6" s="274"/>
    </row>
    <row r="7" spans="1:6" ht="15">
      <c r="A7" s="368" t="s">
        <v>326</v>
      </c>
      <c r="B7" s="283" t="s">
        <v>920</v>
      </c>
      <c r="C7" s="283" t="s">
        <v>920</v>
      </c>
      <c r="D7" s="283" t="s">
        <v>920</v>
      </c>
      <c r="E7" s="274"/>
      <c r="F7" s="274"/>
    </row>
    <row r="8" spans="1:6" ht="13.5" customHeight="1">
      <c r="A8" s="275" t="s">
        <v>327</v>
      </c>
      <c r="B8" s="283" t="s">
        <v>920</v>
      </c>
      <c r="C8" s="283" t="s">
        <v>920</v>
      </c>
      <c r="D8" s="283" t="s">
        <v>920</v>
      </c>
      <c r="E8" s="274"/>
      <c r="F8" s="274"/>
    </row>
    <row r="9" spans="1:6" ht="13.5" customHeight="1">
      <c r="A9" s="275" t="s">
        <v>328</v>
      </c>
      <c r="B9" s="275"/>
      <c r="C9" s="275"/>
      <c r="D9" s="275"/>
      <c r="E9" s="274"/>
      <c r="F9" s="274"/>
    </row>
    <row r="10" spans="1:6" ht="13.5" customHeight="1">
      <c r="A10" s="276" t="s">
        <v>329</v>
      </c>
      <c r="B10" s="283" t="s">
        <v>920</v>
      </c>
      <c r="C10" s="416" t="s">
        <v>921</v>
      </c>
      <c r="D10" s="416" t="s">
        <v>921</v>
      </c>
      <c r="E10" s="274"/>
      <c r="F10" s="274"/>
    </row>
    <row r="11" spans="1:6" ht="13.5" customHeight="1">
      <c r="A11" s="276" t="s">
        <v>330</v>
      </c>
      <c r="B11" s="283" t="s">
        <v>920</v>
      </c>
      <c r="C11" s="283" t="s">
        <v>920</v>
      </c>
      <c r="D11" s="283" t="s">
        <v>920</v>
      </c>
      <c r="E11" s="274"/>
      <c r="F11" s="274"/>
    </row>
    <row r="12" spans="1:6" ht="13.5" customHeight="1">
      <c r="A12" s="276" t="s">
        <v>331</v>
      </c>
      <c r="B12" s="416" t="s">
        <v>921</v>
      </c>
      <c r="C12" s="416" t="s">
        <v>921</v>
      </c>
      <c r="D12" s="416" t="s">
        <v>921</v>
      </c>
      <c r="E12" s="274"/>
      <c r="F12" s="274"/>
    </row>
    <row r="13" spans="1:6" ht="13.5" customHeight="1">
      <c r="A13" s="276" t="s">
        <v>332</v>
      </c>
      <c r="B13" s="283" t="s">
        <v>920</v>
      </c>
      <c r="C13" s="283" t="s">
        <v>920</v>
      </c>
      <c r="D13" s="283" t="s">
        <v>920</v>
      </c>
      <c r="E13" s="274"/>
      <c r="F13" s="274"/>
    </row>
    <row r="14" spans="1:6" ht="13.5" customHeight="1">
      <c r="A14" s="276" t="s">
        <v>333</v>
      </c>
      <c r="B14" s="416" t="s">
        <v>921</v>
      </c>
      <c r="C14" s="416" t="s">
        <v>921</v>
      </c>
      <c r="D14" s="416" t="s">
        <v>921</v>
      </c>
      <c r="E14" s="274"/>
      <c r="F14" s="274"/>
    </row>
    <row r="15" spans="1:6" ht="13.5" customHeight="1">
      <c r="A15" s="276" t="s">
        <v>334</v>
      </c>
      <c r="B15" s="416" t="s">
        <v>921</v>
      </c>
      <c r="C15" s="416" t="s">
        <v>921</v>
      </c>
      <c r="D15" s="416" t="s">
        <v>921</v>
      </c>
      <c r="E15" s="274"/>
      <c r="F15" s="274"/>
    </row>
    <row r="16" spans="1:6" ht="13.5" customHeight="1">
      <c r="A16" s="276" t="s">
        <v>335</v>
      </c>
      <c r="B16" s="416" t="s">
        <v>921</v>
      </c>
      <c r="C16" s="416" t="s">
        <v>921</v>
      </c>
      <c r="D16" s="416" t="s">
        <v>921</v>
      </c>
      <c r="E16" s="274"/>
      <c r="F16" s="274"/>
    </row>
    <row r="17" spans="1:6" ht="13.5" customHeight="1">
      <c r="A17" s="276" t="s">
        <v>336</v>
      </c>
      <c r="B17" s="283" t="s">
        <v>920</v>
      </c>
      <c r="C17" s="283" t="s">
        <v>920</v>
      </c>
      <c r="D17" s="283" t="s">
        <v>920</v>
      </c>
      <c r="E17" s="274"/>
      <c r="F17" s="274"/>
    </row>
    <row r="18" spans="1:6" ht="13.5" customHeight="1">
      <c r="A18" s="277"/>
      <c r="B18" s="278"/>
      <c r="C18" s="278"/>
      <c r="D18" s="278"/>
      <c r="E18" s="274"/>
      <c r="F18" s="274"/>
    </row>
    <row r="19" spans="1:7" ht="13.5" customHeight="1">
      <c r="A19" s="690" t="s">
        <v>337</v>
      </c>
      <c r="B19" s="690"/>
      <c r="C19" s="690"/>
      <c r="D19" s="690"/>
      <c r="E19" s="690"/>
      <c r="F19" s="690"/>
      <c r="G19" s="690"/>
    </row>
    <row r="20" spans="1:7" ht="15">
      <c r="A20" s="274"/>
      <c r="B20" s="274"/>
      <c r="C20" s="274"/>
      <c r="D20" s="274"/>
      <c r="E20" s="571" t="s">
        <v>785</v>
      </c>
      <c r="F20" s="571"/>
      <c r="G20" s="125"/>
    </row>
    <row r="21" spans="1:7" ht="45.75" customHeight="1">
      <c r="A21" s="262" t="s">
        <v>427</v>
      </c>
      <c r="B21" s="262" t="s">
        <v>3</v>
      </c>
      <c r="C21" s="279" t="s">
        <v>338</v>
      </c>
      <c r="D21" s="280" t="s">
        <v>339</v>
      </c>
      <c r="E21" s="340" t="s">
        <v>340</v>
      </c>
      <c r="F21" s="340" t="s">
        <v>341</v>
      </c>
      <c r="G21" s="14"/>
    </row>
    <row r="22" spans="1:6" ht="15">
      <c r="A22" s="275" t="s">
        <v>342</v>
      </c>
      <c r="B22" s="416" t="s">
        <v>911</v>
      </c>
      <c r="C22" s="416" t="s">
        <v>921</v>
      </c>
      <c r="D22" s="417" t="s">
        <v>922</v>
      </c>
      <c r="E22" s="331" t="s">
        <v>922</v>
      </c>
      <c r="F22" s="331" t="s">
        <v>922</v>
      </c>
    </row>
    <row r="23" spans="1:6" ht="15">
      <c r="A23" s="275" t="s">
        <v>343</v>
      </c>
      <c r="B23" s="416" t="s">
        <v>911</v>
      </c>
      <c r="C23" s="416" t="s">
        <v>921</v>
      </c>
      <c r="D23" s="417" t="s">
        <v>922</v>
      </c>
      <c r="E23" s="331" t="s">
        <v>922</v>
      </c>
      <c r="F23" s="331" t="s">
        <v>922</v>
      </c>
    </row>
    <row r="24" spans="1:6" ht="15">
      <c r="A24" s="275" t="s">
        <v>344</v>
      </c>
      <c r="B24" s="416" t="s">
        <v>911</v>
      </c>
      <c r="C24" s="416" t="s">
        <v>921</v>
      </c>
      <c r="D24" s="417" t="s">
        <v>922</v>
      </c>
      <c r="E24" s="331" t="s">
        <v>922</v>
      </c>
      <c r="F24" s="331" t="s">
        <v>922</v>
      </c>
    </row>
    <row r="25" spans="1:6" ht="15.75" customHeight="1">
      <c r="A25" s="275" t="s">
        <v>345</v>
      </c>
      <c r="B25" s="416" t="s">
        <v>911</v>
      </c>
      <c r="C25" s="416" t="s">
        <v>921</v>
      </c>
      <c r="D25" s="417" t="s">
        <v>922</v>
      </c>
      <c r="E25" s="331" t="s">
        <v>922</v>
      </c>
      <c r="F25" s="331" t="s">
        <v>922</v>
      </c>
    </row>
    <row r="26" spans="1:6" ht="15.75" customHeight="1">
      <c r="A26" s="275" t="s">
        <v>346</v>
      </c>
      <c r="B26" s="416" t="s">
        <v>911</v>
      </c>
      <c r="C26" s="416" t="s">
        <v>921</v>
      </c>
      <c r="D26" s="417" t="s">
        <v>922</v>
      </c>
      <c r="E26" s="331" t="s">
        <v>922</v>
      </c>
      <c r="F26" s="331" t="s">
        <v>922</v>
      </c>
    </row>
    <row r="27" spans="1:6" ht="15">
      <c r="A27" s="275" t="s">
        <v>347</v>
      </c>
      <c r="B27" s="416" t="s">
        <v>911</v>
      </c>
      <c r="C27" s="416" t="s">
        <v>921</v>
      </c>
      <c r="D27" s="417" t="s">
        <v>922</v>
      </c>
      <c r="E27" s="331" t="s">
        <v>922</v>
      </c>
      <c r="F27" s="331" t="s">
        <v>922</v>
      </c>
    </row>
    <row r="28" spans="1:6" ht="15">
      <c r="A28" s="275" t="s">
        <v>348</v>
      </c>
      <c r="B28" s="416" t="s">
        <v>911</v>
      </c>
      <c r="C28" s="416" t="s">
        <v>921</v>
      </c>
      <c r="D28" s="417" t="s">
        <v>922</v>
      </c>
      <c r="E28" s="331" t="s">
        <v>922</v>
      </c>
      <c r="F28" s="331" t="s">
        <v>922</v>
      </c>
    </row>
    <row r="29" spans="1:6" ht="15">
      <c r="A29" s="275" t="s">
        <v>349</v>
      </c>
      <c r="B29" s="416" t="s">
        <v>911</v>
      </c>
      <c r="C29" s="416" t="s">
        <v>921</v>
      </c>
      <c r="D29" s="417" t="s">
        <v>922</v>
      </c>
      <c r="E29" s="331" t="s">
        <v>922</v>
      </c>
      <c r="F29" s="331" t="s">
        <v>922</v>
      </c>
    </row>
    <row r="30" spans="1:6" ht="15">
      <c r="A30" s="275" t="s">
        <v>350</v>
      </c>
      <c r="B30" s="416" t="s">
        <v>911</v>
      </c>
      <c r="C30" s="416" t="s">
        <v>921</v>
      </c>
      <c r="D30" s="417" t="s">
        <v>922</v>
      </c>
      <c r="E30" s="331" t="s">
        <v>922</v>
      </c>
      <c r="F30" s="331" t="s">
        <v>922</v>
      </c>
    </row>
    <row r="31" spans="1:6" ht="15">
      <c r="A31" s="275" t="s">
        <v>351</v>
      </c>
      <c r="B31" s="416" t="s">
        <v>911</v>
      </c>
      <c r="C31" s="416" t="s">
        <v>921</v>
      </c>
      <c r="D31" s="417" t="s">
        <v>922</v>
      </c>
      <c r="E31" s="331" t="s">
        <v>922</v>
      </c>
      <c r="F31" s="331" t="s">
        <v>922</v>
      </c>
    </row>
    <row r="32" spans="1:6" ht="15">
      <c r="A32" s="275" t="s">
        <v>352</v>
      </c>
      <c r="B32" s="416" t="s">
        <v>911</v>
      </c>
      <c r="C32" s="416" t="s">
        <v>921</v>
      </c>
      <c r="D32" s="417" t="s">
        <v>922</v>
      </c>
      <c r="E32" s="331" t="s">
        <v>922</v>
      </c>
      <c r="F32" s="331" t="s">
        <v>922</v>
      </c>
    </row>
    <row r="33" spans="1:6" ht="15">
      <c r="A33" s="275" t="s">
        <v>353</v>
      </c>
      <c r="B33" s="416" t="s">
        <v>911</v>
      </c>
      <c r="C33" s="416" t="s">
        <v>921</v>
      </c>
      <c r="D33" s="417" t="s">
        <v>922</v>
      </c>
      <c r="E33" s="331" t="s">
        <v>922</v>
      </c>
      <c r="F33" s="331" t="s">
        <v>922</v>
      </c>
    </row>
    <row r="34" spans="1:6" ht="15">
      <c r="A34" s="275" t="s">
        <v>354</v>
      </c>
      <c r="B34" s="416" t="s">
        <v>911</v>
      </c>
      <c r="C34" s="416" t="s">
        <v>921</v>
      </c>
      <c r="D34" s="417" t="s">
        <v>922</v>
      </c>
      <c r="E34" s="331" t="s">
        <v>922</v>
      </c>
      <c r="F34" s="331" t="s">
        <v>922</v>
      </c>
    </row>
    <row r="35" spans="1:6" ht="15">
      <c r="A35" s="275" t="s">
        <v>355</v>
      </c>
      <c r="B35" s="416" t="s">
        <v>911</v>
      </c>
      <c r="C35" s="416" t="s">
        <v>921</v>
      </c>
      <c r="D35" s="417" t="s">
        <v>922</v>
      </c>
      <c r="E35" s="331" t="s">
        <v>922</v>
      </c>
      <c r="F35" s="331" t="s">
        <v>922</v>
      </c>
    </row>
    <row r="36" spans="1:6" ht="15">
      <c r="A36" s="275" t="s">
        <v>356</v>
      </c>
      <c r="B36" s="416" t="s">
        <v>911</v>
      </c>
      <c r="C36" s="416">
        <v>1</v>
      </c>
      <c r="D36" s="417" t="s">
        <v>946</v>
      </c>
      <c r="E36" s="331" t="s">
        <v>947</v>
      </c>
      <c r="F36" s="331" t="s">
        <v>948</v>
      </c>
    </row>
    <row r="37" spans="1:6" ht="15">
      <c r="A37" s="275" t="s">
        <v>357</v>
      </c>
      <c r="B37" s="416" t="s">
        <v>911</v>
      </c>
      <c r="C37" s="416" t="s">
        <v>921</v>
      </c>
      <c r="D37" s="417" t="s">
        <v>922</v>
      </c>
      <c r="E37" s="331" t="s">
        <v>922</v>
      </c>
      <c r="F37" s="331" t="s">
        <v>922</v>
      </c>
    </row>
    <row r="38" spans="1:6" ht="15">
      <c r="A38" s="275" t="s">
        <v>48</v>
      </c>
      <c r="B38" s="416" t="s">
        <v>911</v>
      </c>
      <c r="C38" s="416" t="s">
        <v>921</v>
      </c>
      <c r="D38" s="417" t="s">
        <v>922</v>
      </c>
      <c r="E38" s="331" t="s">
        <v>922</v>
      </c>
      <c r="F38" s="331" t="s">
        <v>922</v>
      </c>
    </row>
    <row r="39" spans="1:6" ht="15">
      <c r="A39" s="283" t="s">
        <v>17</v>
      </c>
      <c r="B39" s="275"/>
      <c r="C39" s="275"/>
      <c r="D39" s="281"/>
      <c r="E39" s="282"/>
      <c r="F39" s="282"/>
    </row>
    <row r="43" spans="1:7" ht="15" customHeight="1">
      <c r="A43" s="233"/>
      <c r="B43" s="233"/>
      <c r="C43" s="233"/>
      <c r="D43" s="543" t="s">
        <v>12</v>
      </c>
      <c r="E43" s="543"/>
      <c r="F43" s="248"/>
      <c r="G43" s="234"/>
    </row>
    <row r="44" spans="1:7" ht="15" customHeight="1">
      <c r="A44" s="233"/>
      <c r="B44" s="233"/>
      <c r="C44" s="233"/>
      <c r="D44" s="543" t="s">
        <v>950</v>
      </c>
      <c r="E44" s="543"/>
      <c r="F44" s="234"/>
      <c r="G44" s="234"/>
    </row>
    <row r="45" spans="1:7" ht="15" customHeight="1">
      <c r="A45" s="233"/>
      <c r="B45" s="233"/>
      <c r="C45" s="233"/>
      <c r="D45" s="543" t="s">
        <v>88</v>
      </c>
      <c r="E45" s="543"/>
      <c r="F45" s="234"/>
      <c r="G45" s="234"/>
    </row>
    <row r="46" spans="1:7" ht="12.75">
      <c r="A46" s="16" t="s">
        <v>955</v>
      </c>
      <c r="C46" s="233"/>
      <c r="D46" s="235" t="s">
        <v>85</v>
      </c>
      <c r="E46" s="235"/>
      <c r="F46" s="235"/>
      <c r="G46" s="238"/>
    </row>
  </sheetData>
  <sheetProtection/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F17" sqref="F17"/>
    </sheetView>
  </sheetViews>
  <sheetFormatPr defaultColWidth="9.140625" defaultRowHeight="12.75"/>
  <sheetData>
    <row r="2" ht="12.75">
      <c r="B2" s="16"/>
    </row>
    <row r="4" spans="2:8" ht="12.75" customHeight="1">
      <c r="B4" s="691" t="s">
        <v>711</v>
      </c>
      <c r="C4" s="691"/>
      <c r="D4" s="691"/>
      <c r="E4" s="691"/>
      <c r="F4" s="691"/>
      <c r="G4" s="691"/>
      <c r="H4" s="691"/>
    </row>
    <row r="5" spans="2:8" ht="12.75" customHeight="1">
      <c r="B5" s="691"/>
      <c r="C5" s="691"/>
      <c r="D5" s="691"/>
      <c r="E5" s="691"/>
      <c r="F5" s="691"/>
      <c r="G5" s="691"/>
      <c r="H5" s="691"/>
    </row>
    <row r="6" spans="2:8" ht="12.75" customHeight="1">
      <c r="B6" s="691"/>
      <c r="C6" s="691"/>
      <c r="D6" s="691"/>
      <c r="E6" s="691"/>
      <c r="F6" s="691"/>
      <c r="G6" s="691"/>
      <c r="H6" s="691"/>
    </row>
    <row r="7" spans="2:8" ht="12.75" customHeight="1">
      <c r="B7" s="691"/>
      <c r="C7" s="691"/>
      <c r="D7" s="691"/>
      <c r="E7" s="691"/>
      <c r="F7" s="691"/>
      <c r="G7" s="691"/>
      <c r="H7" s="691"/>
    </row>
    <row r="8" spans="2:8" ht="12.75" customHeight="1">
      <c r="B8" s="691"/>
      <c r="C8" s="691"/>
      <c r="D8" s="691"/>
      <c r="E8" s="691"/>
      <c r="F8" s="691"/>
      <c r="G8" s="691"/>
      <c r="H8" s="691"/>
    </row>
    <row r="9" spans="2:8" ht="12.75" customHeight="1">
      <c r="B9" s="691"/>
      <c r="C9" s="691"/>
      <c r="D9" s="691"/>
      <c r="E9" s="691"/>
      <c r="F9" s="691"/>
      <c r="G9" s="691"/>
      <c r="H9" s="691"/>
    </row>
    <row r="10" spans="2:8" ht="12.75" customHeight="1">
      <c r="B10" s="691"/>
      <c r="C10" s="691"/>
      <c r="D10" s="691"/>
      <c r="E10" s="691"/>
      <c r="F10" s="691"/>
      <c r="G10" s="691"/>
      <c r="H10" s="691"/>
    </row>
    <row r="11" spans="2:8" ht="12.75" customHeight="1">
      <c r="B11" s="691"/>
      <c r="C11" s="691"/>
      <c r="D11" s="691"/>
      <c r="E11" s="691"/>
      <c r="F11" s="691"/>
      <c r="G11" s="691"/>
      <c r="H11" s="691"/>
    </row>
    <row r="12" spans="2:8" ht="12.75" customHeight="1">
      <c r="B12" s="691"/>
      <c r="C12" s="691"/>
      <c r="D12" s="691"/>
      <c r="E12" s="691"/>
      <c r="F12" s="691"/>
      <c r="G12" s="691"/>
      <c r="H12" s="691"/>
    </row>
    <row r="13" spans="2:8" ht="12.75" customHeight="1">
      <c r="B13" s="691"/>
      <c r="C13" s="691"/>
      <c r="D13" s="691"/>
      <c r="E13" s="691"/>
      <c r="F13" s="691"/>
      <c r="G13" s="691"/>
      <c r="H13" s="691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7">
      <selection activeCell="A28" sqref="A28:B28"/>
    </sheetView>
  </sheetViews>
  <sheetFormatPr defaultColWidth="9.140625" defaultRowHeight="12.75"/>
  <cols>
    <col min="1" max="1" width="4.7109375" style="51" customWidth="1"/>
    <col min="2" max="2" width="16.8515625" style="51" customWidth="1"/>
    <col min="3" max="3" width="11.7109375" style="51" customWidth="1"/>
    <col min="4" max="4" width="12.00390625" style="51" customWidth="1"/>
    <col min="5" max="5" width="12.140625" style="51" customWidth="1"/>
    <col min="6" max="6" width="17.421875" style="51" customWidth="1"/>
    <col min="7" max="7" width="12.421875" style="51" customWidth="1"/>
    <col min="8" max="8" width="16.00390625" style="51" customWidth="1"/>
    <col min="9" max="9" width="12.7109375" style="51" customWidth="1"/>
    <col min="10" max="10" width="15.00390625" style="51" customWidth="1"/>
    <col min="11" max="11" width="16.00390625" style="51" customWidth="1"/>
    <col min="12" max="12" width="11.8515625" style="51" customWidth="1"/>
    <col min="13" max="16384" width="9.140625" style="51" customWidth="1"/>
  </cols>
  <sheetData>
    <row r="1" spans="3:11" ht="15" customHeight="1">
      <c r="C1" s="443"/>
      <c r="D1" s="443"/>
      <c r="E1" s="443"/>
      <c r="F1" s="443"/>
      <c r="G1" s="443"/>
      <c r="H1" s="443"/>
      <c r="I1" s="183"/>
      <c r="J1" s="593" t="s">
        <v>537</v>
      </c>
      <c r="K1" s="593"/>
    </row>
    <row r="2" spans="1:11" s="58" customFormat="1" ht="19.5" customHeight="1">
      <c r="A2" s="695" t="s">
        <v>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s="58" customFormat="1" ht="19.5" customHeight="1">
      <c r="A3" s="694" t="s">
        <v>706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</row>
    <row r="4" spans="1:11" s="58" customFormat="1" ht="14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58" customFormat="1" ht="18" customHeight="1">
      <c r="A5" s="635" t="s">
        <v>712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</row>
    <row r="6" spans="1:11" ht="15.75">
      <c r="A6" s="456" t="s">
        <v>927</v>
      </c>
      <c r="B6" s="456"/>
      <c r="C6" s="119"/>
      <c r="D6" s="119"/>
      <c r="E6" s="119"/>
      <c r="F6" s="119"/>
      <c r="G6" s="119"/>
      <c r="H6" s="119"/>
      <c r="I6" s="119"/>
      <c r="J6" s="119"/>
      <c r="K6" s="119"/>
    </row>
    <row r="7" spans="1:20" ht="29.25" customHeight="1">
      <c r="A7" s="692" t="s">
        <v>75</v>
      </c>
      <c r="B7" s="692" t="s">
        <v>76</v>
      </c>
      <c r="C7" s="692" t="s">
        <v>77</v>
      </c>
      <c r="D7" s="692" t="s">
        <v>158</v>
      </c>
      <c r="E7" s="692"/>
      <c r="F7" s="692"/>
      <c r="G7" s="692"/>
      <c r="H7" s="692"/>
      <c r="I7" s="454" t="s">
        <v>240</v>
      </c>
      <c r="J7" s="692" t="s">
        <v>78</v>
      </c>
      <c r="K7" s="692" t="s">
        <v>482</v>
      </c>
      <c r="L7" s="696" t="s">
        <v>79</v>
      </c>
      <c r="S7" s="57"/>
      <c r="T7" s="57"/>
    </row>
    <row r="8" spans="1:12" ht="33.75" customHeight="1">
      <c r="A8" s="692"/>
      <c r="B8" s="692"/>
      <c r="C8" s="692"/>
      <c r="D8" s="692" t="s">
        <v>80</v>
      </c>
      <c r="E8" s="692" t="s">
        <v>81</v>
      </c>
      <c r="F8" s="692"/>
      <c r="G8" s="692"/>
      <c r="H8" s="53" t="s">
        <v>82</v>
      </c>
      <c r="I8" s="693"/>
      <c r="J8" s="692"/>
      <c r="K8" s="692"/>
      <c r="L8" s="696"/>
    </row>
    <row r="9" spans="1:12" ht="30">
      <c r="A9" s="692"/>
      <c r="B9" s="692"/>
      <c r="C9" s="692"/>
      <c r="D9" s="692"/>
      <c r="E9" s="53" t="s">
        <v>83</v>
      </c>
      <c r="F9" s="53" t="s">
        <v>84</v>
      </c>
      <c r="G9" s="53" t="s">
        <v>17</v>
      </c>
      <c r="H9" s="53"/>
      <c r="I9" s="455"/>
      <c r="J9" s="692"/>
      <c r="K9" s="692"/>
      <c r="L9" s="696"/>
    </row>
    <row r="10" spans="1:12" s="168" customFormat="1" ht="16.5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</row>
    <row r="11" spans="1:12" ht="16.5" customHeight="1">
      <c r="A11" s="60">
        <v>1</v>
      </c>
      <c r="B11" s="61" t="s">
        <v>807</v>
      </c>
      <c r="C11" s="55">
        <v>30</v>
      </c>
      <c r="D11" s="54">
        <v>18</v>
      </c>
      <c r="E11" s="54">
        <v>0</v>
      </c>
      <c r="F11" s="54">
        <v>0</v>
      </c>
      <c r="G11" s="54">
        <v>0</v>
      </c>
      <c r="H11" s="54">
        <f>SUM(D11+G11)</f>
        <v>18</v>
      </c>
      <c r="I11" s="54">
        <v>12</v>
      </c>
      <c r="J11" s="54">
        <f>SUM(C11-H11)</f>
        <v>12</v>
      </c>
      <c r="K11" s="54">
        <v>0</v>
      </c>
      <c r="L11" s="54"/>
    </row>
    <row r="12" spans="1:12" ht="16.5" customHeight="1">
      <c r="A12" s="60">
        <v>2</v>
      </c>
      <c r="B12" s="61" t="s">
        <v>808</v>
      </c>
      <c r="C12" s="55">
        <v>31</v>
      </c>
      <c r="D12" s="54">
        <v>31</v>
      </c>
      <c r="E12" s="54">
        <v>0</v>
      </c>
      <c r="F12" s="54">
        <v>0</v>
      </c>
      <c r="G12" s="54">
        <v>0</v>
      </c>
      <c r="H12" s="54">
        <f aca="true" t="shared" si="0" ref="H12:H22">SUM(D12+G12)</f>
        <v>31</v>
      </c>
      <c r="I12" s="54">
        <v>0</v>
      </c>
      <c r="J12" s="54">
        <f aca="true" t="shared" si="1" ref="J12:J22">SUM(C12-H12)</f>
        <v>0</v>
      </c>
      <c r="K12" s="54">
        <v>0</v>
      </c>
      <c r="L12" s="54"/>
    </row>
    <row r="13" spans="1:12" ht="16.5" customHeight="1">
      <c r="A13" s="60">
        <v>3</v>
      </c>
      <c r="B13" s="61" t="s">
        <v>809</v>
      </c>
      <c r="C13" s="55">
        <v>30</v>
      </c>
      <c r="D13" s="54">
        <v>18</v>
      </c>
      <c r="E13" s="54">
        <v>0</v>
      </c>
      <c r="F13" s="54">
        <v>0</v>
      </c>
      <c r="G13" s="54">
        <v>0</v>
      </c>
      <c r="H13" s="54">
        <f t="shared" si="0"/>
        <v>18</v>
      </c>
      <c r="I13" s="54">
        <v>12</v>
      </c>
      <c r="J13" s="54">
        <f t="shared" si="1"/>
        <v>12</v>
      </c>
      <c r="K13" s="54">
        <v>0</v>
      </c>
      <c r="L13" s="54"/>
    </row>
    <row r="14" spans="1:12" ht="16.5" customHeight="1">
      <c r="A14" s="60">
        <v>4</v>
      </c>
      <c r="B14" s="61" t="s">
        <v>810</v>
      </c>
      <c r="C14" s="55">
        <v>31</v>
      </c>
      <c r="D14" s="54">
        <v>0</v>
      </c>
      <c r="E14" s="54">
        <v>0</v>
      </c>
      <c r="F14" s="54">
        <v>4</v>
      </c>
      <c r="G14" s="54">
        <f aca="true" t="shared" si="2" ref="G14:G22">SUM(D14:F14)</f>
        <v>4</v>
      </c>
      <c r="H14" s="54">
        <f t="shared" si="0"/>
        <v>4</v>
      </c>
      <c r="I14" s="54">
        <v>27</v>
      </c>
      <c r="J14" s="54">
        <f t="shared" si="1"/>
        <v>27</v>
      </c>
      <c r="K14" s="54">
        <v>0</v>
      </c>
      <c r="L14" s="54"/>
    </row>
    <row r="15" spans="1:12" ht="16.5" customHeight="1">
      <c r="A15" s="60">
        <v>5</v>
      </c>
      <c r="B15" s="61" t="s">
        <v>811</v>
      </c>
      <c r="C15" s="55">
        <v>31</v>
      </c>
      <c r="D15" s="54">
        <v>0</v>
      </c>
      <c r="E15" s="54">
        <v>0</v>
      </c>
      <c r="F15" s="54">
        <v>15</v>
      </c>
      <c r="G15" s="54">
        <f t="shared" si="2"/>
        <v>15</v>
      </c>
      <c r="H15" s="54">
        <f t="shared" si="0"/>
        <v>15</v>
      </c>
      <c r="I15" s="54">
        <v>16</v>
      </c>
      <c r="J15" s="54">
        <f t="shared" si="1"/>
        <v>16</v>
      </c>
      <c r="K15" s="54">
        <v>0</v>
      </c>
      <c r="L15" s="54"/>
    </row>
    <row r="16" spans="1:12" s="59" customFormat="1" ht="16.5" customHeight="1">
      <c r="A16" s="60">
        <v>6</v>
      </c>
      <c r="B16" s="61" t="s">
        <v>812</v>
      </c>
      <c r="C16" s="60">
        <v>30</v>
      </c>
      <c r="D16" s="61">
        <v>0</v>
      </c>
      <c r="E16" s="61">
        <v>0</v>
      </c>
      <c r="F16" s="61">
        <v>9</v>
      </c>
      <c r="G16" s="61">
        <f t="shared" si="2"/>
        <v>9</v>
      </c>
      <c r="H16" s="54">
        <f t="shared" si="0"/>
        <v>9</v>
      </c>
      <c r="I16" s="61">
        <v>21</v>
      </c>
      <c r="J16" s="54">
        <f t="shared" si="1"/>
        <v>21</v>
      </c>
      <c r="K16" s="61">
        <v>0</v>
      </c>
      <c r="L16" s="61"/>
    </row>
    <row r="17" spans="1:12" s="59" customFormat="1" ht="16.5" customHeight="1">
      <c r="A17" s="60">
        <v>7</v>
      </c>
      <c r="B17" s="61" t="s">
        <v>813</v>
      </c>
      <c r="C17" s="60">
        <v>31</v>
      </c>
      <c r="D17" s="61">
        <v>0</v>
      </c>
      <c r="E17" s="61">
        <v>0</v>
      </c>
      <c r="F17" s="61">
        <v>7</v>
      </c>
      <c r="G17" s="61">
        <f t="shared" si="2"/>
        <v>7</v>
      </c>
      <c r="H17" s="54">
        <f t="shared" si="0"/>
        <v>7</v>
      </c>
      <c r="I17" s="61">
        <v>24</v>
      </c>
      <c r="J17" s="54">
        <f t="shared" si="1"/>
        <v>24</v>
      </c>
      <c r="K17" s="61">
        <v>0</v>
      </c>
      <c r="L17" s="61"/>
    </row>
    <row r="18" spans="1:12" s="59" customFormat="1" ht="16.5" customHeight="1">
      <c r="A18" s="60">
        <v>8</v>
      </c>
      <c r="B18" s="61" t="s">
        <v>814</v>
      </c>
      <c r="C18" s="60">
        <v>30</v>
      </c>
      <c r="D18" s="61">
        <v>0</v>
      </c>
      <c r="E18" s="61">
        <v>0</v>
      </c>
      <c r="F18" s="61">
        <v>13</v>
      </c>
      <c r="G18" s="61">
        <f t="shared" si="2"/>
        <v>13</v>
      </c>
      <c r="H18" s="54">
        <f t="shared" si="0"/>
        <v>13</v>
      </c>
      <c r="I18" s="61">
        <v>17</v>
      </c>
      <c r="J18" s="54">
        <f t="shared" si="1"/>
        <v>17</v>
      </c>
      <c r="K18" s="61">
        <v>0</v>
      </c>
      <c r="L18" s="61"/>
    </row>
    <row r="19" spans="1:12" s="59" customFormat="1" ht="16.5" customHeight="1">
      <c r="A19" s="60">
        <v>9</v>
      </c>
      <c r="B19" s="61" t="s">
        <v>815</v>
      </c>
      <c r="C19" s="60">
        <v>31</v>
      </c>
      <c r="D19" s="61">
        <v>0</v>
      </c>
      <c r="E19" s="61">
        <v>0</v>
      </c>
      <c r="F19" s="61">
        <v>12</v>
      </c>
      <c r="G19" s="61">
        <f t="shared" si="2"/>
        <v>12</v>
      </c>
      <c r="H19" s="54">
        <f t="shared" si="0"/>
        <v>12</v>
      </c>
      <c r="I19" s="61">
        <v>19</v>
      </c>
      <c r="J19" s="54">
        <f t="shared" si="1"/>
        <v>19</v>
      </c>
      <c r="K19" s="61">
        <v>0</v>
      </c>
      <c r="L19" s="61"/>
    </row>
    <row r="20" spans="1:12" s="59" customFormat="1" ht="16.5" customHeight="1">
      <c r="A20" s="60">
        <v>10</v>
      </c>
      <c r="B20" s="61" t="s">
        <v>816</v>
      </c>
      <c r="C20" s="60">
        <v>31</v>
      </c>
      <c r="D20" s="61">
        <v>0</v>
      </c>
      <c r="E20" s="61">
        <v>0</v>
      </c>
      <c r="F20" s="61">
        <v>6</v>
      </c>
      <c r="G20" s="61">
        <f t="shared" si="2"/>
        <v>6</v>
      </c>
      <c r="H20" s="54">
        <f t="shared" si="0"/>
        <v>6</v>
      </c>
      <c r="I20" s="61">
        <v>25</v>
      </c>
      <c r="J20" s="54">
        <f t="shared" si="1"/>
        <v>25</v>
      </c>
      <c r="K20" s="61">
        <v>0</v>
      </c>
      <c r="L20" s="61"/>
    </row>
    <row r="21" spans="1:12" s="59" customFormat="1" ht="16.5" customHeight="1">
      <c r="A21" s="60">
        <v>11</v>
      </c>
      <c r="B21" s="61" t="s">
        <v>817</v>
      </c>
      <c r="C21" s="60">
        <v>28</v>
      </c>
      <c r="D21" s="61">
        <v>0</v>
      </c>
      <c r="E21" s="61">
        <v>0</v>
      </c>
      <c r="F21" s="61">
        <v>4</v>
      </c>
      <c r="G21" s="61">
        <f t="shared" si="2"/>
        <v>4</v>
      </c>
      <c r="H21" s="54">
        <f t="shared" si="0"/>
        <v>4</v>
      </c>
      <c r="I21" s="61">
        <v>24</v>
      </c>
      <c r="J21" s="54">
        <f t="shared" si="1"/>
        <v>24</v>
      </c>
      <c r="K21" s="61">
        <v>0</v>
      </c>
      <c r="L21" s="61"/>
    </row>
    <row r="22" spans="1:12" s="59" customFormat="1" ht="16.5" customHeight="1">
      <c r="A22" s="60">
        <v>12</v>
      </c>
      <c r="B22" s="61" t="s">
        <v>818</v>
      </c>
      <c r="C22" s="60">
        <v>31</v>
      </c>
      <c r="D22" s="61">
        <v>0</v>
      </c>
      <c r="E22" s="61">
        <v>0</v>
      </c>
      <c r="F22" s="61">
        <v>5</v>
      </c>
      <c r="G22" s="61">
        <f t="shared" si="2"/>
        <v>5</v>
      </c>
      <c r="H22" s="54">
        <f t="shared" si="0"/>
        <v>5</v>
      </c>
      <c r="I22" s="61">
        <v>26</v>
      </c>
      <c r="J22" s="54">
        <f t="shared" si="1"/>
        <v>26</v>
      </c>
      <c r="K22" s="61">
        <v>0</v>
      </c>
      <c r="L22" s="61"/>
    </row>
    <row r="23" spans="1:12" s="59" customFormat="1" ht="16.5" customHeight="1">
      <c r="A23" s="61"/>
      <c r="B23" s="63" t="s">
        <v>17</v>
      </c>
      <c r="C23" s="53">
        <f aca="true" t="shared" si="3" ref="C23:J23">SUM(C11:C22)</f>
        <v>365</v>
      </c>
      <c r="D23" s="62">
        <f t="shared" si="3"/>
        <v>67</v>
      </c>
      <c r="E23" s="62">
        <f t="shared" si="3"/>
        <v>0</v>
      </c>
      <c r="F23" s="62">
        <f t="shared" si="3"/>
        <v>75</v>
      </c>
      <c r="G23" s="62">
        <f t="shared" si="3"/>
        <v>75</v>
      </c>
      <c r="H23" s="62">
        <f t="shared" si="3"/>
        <v>142</v>
      </c>
      <c r="I23" s="62">
        <f t="shared" si="3"/>
        <v>223</v>
      </c>
      <c r="J23" s="62">
        <f t="shared" si="3"/>
        <v>223</v>
      </c>
      <c r="K23" s="62">
        <v>0</v>
      </c>
      <c r="L23" s="61"/>
    </row>
    <row r="24" spans="1:11" s="59" customFormat="1" ht="11.25" customHeight="1">
      <c r="A24" s="64"/>
      <c r="B24" s="65"/>
      <c r="C24" s="66"/>
      <c r="D24" s="64"/>
      <c r="E24" s="64"/>
      <c r="F24" s="64"/>
      <c r="G24" s="64"/>
      <c r="H24" s="64"/>
      <c r="I24" s="64"/>
      <c r="J24" s="64"/>
      <c r="K24" s="64"/>
    </row>
    <row r="25" spans="1:10" ht="15">
      <c r="A25" s="56" t="s">
        <v>109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1" ht="15">
      <c r="A28" s="16" t="s">
        <v>955</v>
      </c>
      <c r="B28" s="56"/>
      <c r="C28" s="56"/>
      <c r="D28" s="56"/>
      <c r="E28" s="56"/>
      <c r="F28" s="56"/>
      <c r="G28" s="56"/>
      <c r="H28" s="56"/>
      <c r="I28" s="56"/>
      <c r="J28" s="697" t="s">
        <v>12</v>
      </c>
      <c r="K28" s="697"/>
    </row>
    <row r="29" spans="1:11" ht="15">
      <c r="A29" s="698" t="s">
        <v>950</v>
      </c>
      <c r="B29" s="698"/>
      <c r="C29" s="698"/>
      <c r="D29" s="698"/>
      <c r="E29" s="698"/>
      <c r="F29" s="698"/>
      <c r="G29" s="698"/>
      <c r="H29" s="698"/>
      <c r="I29" s="698"/>
      <c r="J29" s="698"/>
      <c r="K29" s="698"/>
    </row>
    <row r="30" spans="1:11" ht="15">
      <c r="A30" s="698" t="s">
        <v>18</v>
      </c>
      <c r="B30" s="698"/>
      <c r="C30" s="698"/>
      <c r="D30" s="698"/>
      <c r="E30" s="698"/>
      <c r="F30" s="698"/>
      <c r="G30" s="698"/>
      <c r="H30" s="698"/>
      <c r="I30" s="698"/>
      <c r="J30" s="698"/>
      <c r="K30" s="698"/>
    </row>
    <row r="31" spans="1:11" ht="15">
      <c r="A31" s="56"/>
      <c r="B31" s="56"/>
      <c r="C31" s="56"/>
      <c r="D31" s="56"/>
      <c r="E31" s="56"/>
      <c r="F31" s="56"/>
      <c r="G31" s="56"/>
      <c r="I31" s="56" t="s">
        <v>85</v>
      </c>
      <c r="J31" s="56"/>
      <c r="K31" s="56"/>
    </row>
  </sheetData>
  <sheetProtection/>
  <mergeCells count="19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3">
      <selection activeCell="A29" sqref="A29:B29"/>
    </sheetView>
  </sheetViews>
  <sheetFormatPr defaultColWidth="9.140625" defaultRowHeight="12.75"/>
  <cols>
    <col min="1" max="1" width="4.7109375" style="51" customWidth="1"/>
    <col min="2" max="2" width="14.7109375" style="51" customWidth="1"/>
    <col min="3" max="3" width="11.7109375" style="51" customWidth="1"/>
    <col min="4" max="4" width="12.00390625" style="51" customWidth="1"/>
    <col min="5" max="5" width="11.8515625" style="51" customWidth="1"/>
    <col min="6" max="6" width="18.8515625" style="51" customWidth="1"/>
    <col min="7" max="7" width="10.140625" style="51" customWidth="1"/>
    <col min="8" max="8" width="14.7109375" style="51" customWidth="1"/>
    <col min="9" max="9" width="15.28125" style="51" customWidth="1"/>
    <col min="10" max="10" width="14.7109375" style="51" customWidth="1"/>
    <col min="11" max="11" width="11.8515625" style="51" customWidth="1"/>
    <col min="12" max="16384" width="9.140625" style="51" customWidth="1"/>
  </cols>
  <sheetData>
    <row r="1" spans="3:10" ht="15" customHeight="1">
      <c r="C1" s="443"/>
      <c r="D1" s="443"/>
      <c r="E1" s="443"/>
      <c r="F1" s="443"/>
      <c r="G1" s="443"/>
      <c r="H1" s="443"/>
      <c r="I1" s="183"/>
      <c r="J1" s="43" t="s">
        <v>538</v>
      </c>
    </row>
    <row r="2" spans="1:10" s="58" customFormat="1" ht="19.5" customHeight="1">
      <c r="A2" s="695" t="s">
        <v>0</v>
      </c>
      <c r="B2" s="695"/>
      <c r="C2" s="695"/>
      <c r="D2" s="695"/>
      <c r="E2" s="695"/>
      <c r="F2" s="695"/>
      <c r="G2" s="695"/>
      <c r="H2" s="695"/>
      <c r="I2" s="695"/>
      <c r="J2" s="695"/>
    </row>
    <row r="3" spans="1:10" s="58" customFormat="1" ht="19.5" customHeight="1">
      <c r="A3" s="694" t="s">
        <v>706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 s="58" customFormat="1" ht="14.2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s="58" customFormat="1" ht="18" customHeight="1">
      <c r="A5" s="635" t="s">
        <v>713</v>
      </c>
      <c r="B5" s="635"/>
      <c r="C5" s="635"/>
      <c r="D5" s="635"/>
      <c r="E5" s="635"/>
      <c r="F5" s="635"/>
      <c r="G5" s="635"/>
      <c r="H5" s="635"/>
      <c r="I5" s="635"/>
      <c r="J5" s="635"/>
    </row>
    <row r="6" spans="1:10" ht="15.75">
      <c r="A6" s="456" t="s">
        <v>927</v>
      </c>
      <c r="B6" s="456"/>
      <c r="C6" s="150"/>
      <c r="D6" s="150"/>
      <c r="E6" s="150"/>
      <c r="F6" s="150"/>
      <c r="G6" s="150"/>
      <c r="H6" s="150"/>
      <c r="I6" s="181"/>
      <c r="J6" s="181"/>
    </row>
    <row r="7" spans="1:11" ht="29.25" customHeight="1">
      <c r="A7" s="692" t="s">
        <v>75</v>
      </c>
      <c r="B7" s="692" t="s">
        <v>76</v>
      </c>
      <c r="C7" s="692" t="s">
        <v>77</v>
      </c>
      <c r="D7" s="692" t="s">
        <v>159</v>
      </c>
      <c r="E7" s="692"/>
      <c r="F7" s="692"/>
      <c r="G7" s="692"/>
      <c r="H7" s="692"/>
      <c r="I7" s="454" t="s">
        <v>240</v>
      </c>
      <c r="J7" s="692" t="s">
        <v>78</v>
      </c>
      <c r="K7" s="692" t="s">
        <v>228</v>
      </c>
    </row>
    <row r="8" spans="1:19" ht="33.75" customHeight="1">
      <c r="A8" s="692"/>
      <c r="B8" s="692"/>
      <c r="C8" s="692"/>
      <c r="D8" s="692" t="s">
        <v>80</v>
      </c>
      <c r="E8" s="692" t="s">
        <v>81</v>
      </c>
      <c r="F8" s="692"/>
      <c r="G8" s="692"/>
      <c r="H8" s="454" t="s">
        <v>82</v>
      </c>
      <c r="I8" s="693"/>
      <c r="J8" s="692"/>
      <c r="K8" s="692"/>
      <c r="R8" s="57"/>
      <c r="S8" s="57"/>
    </row>
    <row r="9" spans="1:11" ht="33.75" customHeight="1">
      <c r="A9" s="692"/>
      <c r="B9" s="692"/>
      <c r="C9" s="692"/>
      <c r="D9" s="692"/>
      <c r="E9" s="53" t="s">
        <v>83</v>
      </c>
      <c r="F9" s="53" t="s">
        <v>84</v>
      </c>
      <c r="G9" s="53" t="s">
        <v>17</v>
      </c>
      <c r="H9" s="455"/>
      <c r="I9" s="455"/>
      <c r="J9" s="692"/>
      <c r="K9" s="692"/>
    </row>
    <row r="10" spans="1:11" s="59" customFormat="1" ht="16.5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</row>
    <row r="11" spans="1:11" ht="16.5" customHeight="1">
      <c r="A11" s="60">
        <v>1</v>
      </c>
      <c r="B11" s="61" t="s">
        <v>807</v>
      </c>
      <c r="C11" s="55">
        <v>30</v>
      </c>
      <c r="D11" s="54">
        <v>18</v>
      </c>
      <c r="E11" s="54">
        <v>0</v>
      </c>
      <c r="F11" s="54">
        <v>0</v>
      </c>
      <c r="G11" s="54">
        <v>0</v>
      </c>
      <c r="H11" s="54">
        <f>SUM(D11+G11)</f>
        <v>18</v>
      </c>
      <c r="I11" s="54">
        <v>12</v>
      </c>
      <c r="J11" s="54">
        <f>SUM(C11-H11)</f>
        <v>12</v>
      </c>
      <c r="K11" s="54"/>
    </row>
    <row r="12" spans="1:11" ht="16.5" customHeight="1">
      <c r="A12" s="60">
        <v>2</v>
      </c>
      <c r="B12" s="61" t="s">
        <v>808</v>
      </c>
      <c r="C12" s="55">
        <v>31</v>
      </c>
      <c r="D12" s="54">
        <v>31</v>
      </c>
      <c r="E12" s="54">
        <v>0</v>
      </c>
      <c r="F12" s="54">
        <v>0</v>
      </c>
      <c r="G12" s="54">
        <v>0</v>
      </c>
      <c r="H12" s="54">
        <f aca="true" t="shared" si="0" ref="H12:H22">SUM(D12+G12)</f>
        <v>31</v>
      </c>
      <c r="I12" s="54">
        <v>0</v>
      </c>
      <c r="J12" s="54">
        <f aca="true" t="shared" si="1" ref="J12:J22">SUM(C12-H12)</f>
        <v>0</v>
      </c>
      <c r="K12" s="54"/>
    </row>
    <row r="13" spans="1:11" ht="16.5" customHeight="1">
      <c r="A13" s="60">
        <v>3</v>
      </c>
      <c r="B13" s="61" t="s">
        <v>809</v>
      </c>
      <c r="C13" s="55">
        <v>30</v>
      </c>
      <c r="D13" s="54">
        <v>18</v>
      </c>
      <c r="E13" s="54">
        <v>0</v>
      </c>
      <c r="F13" s="54">
        <v>0</v>
      </c>
      <c r="G13" s="54">
        <v>0</v>
      </c>
      <c r="H13" s="54">
        <f t="shared" si="0"/>
        <v>18</v>
      </c>
      <c r="I13" s="54">
        <v>12</v>
      </c>
      <c r="J13" s="54">
        <f t="shared" si="1"/>
        <v>12</v>
      </c>
      <c r="K13" s="61"/>
    </row>
    <row r="14" spans="1:11" ht="16.5" customHeight="1">
      <c r="A14" s="60">
        <v>4</v>
      </c>
      <c r="B14" s="61" t="s">
        <v>810</v>
      </c>
      <c r="C14" s="55">
        <v>31</v>
      </c>
      <c r="D14" s="54">
        <v>0</v>
      </c>
      <c r="E14" s="54">
        <v>0</v>
      </c>
      <c r="F14" s="54">
        <v>4</v>
      </c>
      <c r="G14" s="54">
        <f aca="true" t="shared" si="2" ref="G14:G22">SUM(D14:F14)</f>
        <v>4</v>
      </c>
      <c r="H14" s="54">
        <f t="shared" si="0"/>
        <v>4</v>
      </c>
      <c r="I14" s="54">
        <v>27</v>
      </c>
      <c r="J14" s="54">
        <f t="shared" si="1"/>
        <v>27</v>
      </c>
      <c r="K14" s="61"/>
    </row>
    <row r="15" spans="1:11" ht="16.5" customHeight="1">
      <c r="A15" s="60">
        <v>5</v>
      </c>
      <c r="B15" s="61" t="s">
        <v>811</v>
      </c>
      <c r="C15" s="55">
        <v>31</v>
      </c>
      <c r="D15" s="54">
        <v>0</v>
      </c>
      <c r="E15" s="54">
        <v>0</v>
      </c>
      <c r="F15" s="54">
        <v>15</v>
      </c>
      <c r="G15" s="54">
        <f t="shared" si="2"/>
        <v>15</v>
      </c>
      <c r="H15" s="54">
        <f t="shared" si="0"/>
        <v>15</v>
      </c>
      <c r="I15" s="54">
        <v>16</v>
      </c>
      <c r="J15" s="54">
        <f t="shared" si="1"/>
        <v>16</v>
      </c>
      <c r="K15" s="61"/>
    </row>
    <row r="16" spans="1:11" s="59" customFormat="1" ht="16.5" customHeight="1">
      <c r="A16" s="60">
        <v>6</v>
      </c>
      <c r="B16" s="61" t="s">
        <v>812</v>
      </c>
      <c r="C16" s="60">
        <v>30</v>
      </c>
      <c r="D16" s="61">
        <v>0</v>
      </c>
      <c r="E16" s="61">
        <v>0</v>
      </c>
      <c r="F16" s="61">
        <v>9</v>
      </c>
      <c r="G16" s="61">
        <f t="shared" si="2"/>
        <v>9</v>
      </c>
      <c r="H16" s="54">
        <f t="shared" si="0"/>
        <v>9</v>
      </c>
      <c r="I16" s="61">
        <v>21</v>
      </c>
      <c r="J16" s="54">
        <f t="shared" si="1"/>
        <v>21</v>
      </c>
      <c r="K16" s="61"/>
    </row>
    <row r="17" spans="1:11" s="59" customFormat="1" ht="16.5" customHeight="1">
      <c r="A17" s="60">
        <v>7</v>
      </c>
      <c r="B17" s="61" t="s">
        <v>813</v>
      </c>
      <c r="C17" s="60">
        <v>31</v>
      </c>
      <c r="D17" s="61">
        <v>0</v>
      </c>
      <c r="E17" s="61">
        <v>0</v>
      </c>
      <c r="F17" s="61">
        <v>7</v>
      </c>
      <c r="G17" s="61">
        <f t="shared" si="2"/>
        <v>7</v>
      </c>
      <c r="H17" s="54">
        <f t="shared" si="0"/>
        <v>7</v>
      </c>
      <c r="I17" s="61">
        <v>24</v>
      </c>
      <c r="J17" s="54">
        <f t="shared" si="1"/>
        <v>24</v>
      </c>
      <c r="K17" s="61"/>
    </row>
    <row r="18" spans="1:11" s="59" customFormat="1" ht="16.5" customHeight="1">
      <c r="A18" s="60">
        <v>8</v>
      </c>
      <c r="B18" s="61" t="s">
        <v>814</v>
      </c>
      <c r="C18" s="60">
        <v>30</v>
      </c>
      <c r="D18" s="61">
        <v>0</v>
      </c>
      <c r="E18" s="61">
        <v>0</v>
      </c>
      <c r="F18" s="61">
        <v>13</v>
      </c>
      <c r="G18" s="61">
        <f t="shared" si="2"/>
        <v>13</v>
      </c>
      <c r="H18" s="54">
        <f t="shared" si="0"/>
        <v>13</v>
      </c>
      <c r="I18" s="61">
        <v>17</v>
      </c>
      <c r="J18" s="54">
        <f t="shared" si="1"/>
        <v>17</v>
      </c>
      <c r="K18" s="61"/>
    </row>
    <row r="19" spans="1:11" s="59" customFormat="1" ht="16.5" customHeight="1">
      <c r="A19" s="60">
        <v>9</v>
      </c>
      <c r="B19" s="61" t="s">
        <v>815</v>
      </c>
      <c r="C19" s="60">
        <v>31</v>
      </c>
      <c r="D19" s="61">
        <v>0</v>
      </c>
      <c r="E19" s="61">
        <v>0</v>
      </c>
      <c r="F19" s="61">
        <v>12</v>
      </c>
      <c r="G19" s="61">
        <f t="shared" si="2"/>
        <v>12</v>
      </c>
      <c r="H19" s="54">
        <f t="shared" si="0"/>
        <v>12</v>
      </c>
      <c r="I19" s="61">
        <v>19</v>
      </c>
      <c r="J19" s="54">
        <f t="shared" si="1"/>
        <v>19</v>
      </c>
      <c r="K19" s="61"/>
    </row>
    <row r="20" spans="1:11" s="59" customFormat="1" ht="16.5" customHeight="1">
      <c r="A20" s="60">
        <v>10</v>
      </c>
      <c r="B20" s="61" t="s">
        <v>819</v>
      </c>
      <c r="C20" s="60">
        <v>31</v>
      </c>
      <c r="D20" s="61">
        <v>0</v>
      </c>
      <c r="E20" s="61">
        <v>0</v>
      </c>
      <c r="F20" s="61">
        <v>6</v>
      </c>
      <c r="G20" s="61">
        <f t="shared" si="2"/>
        <v>6</v>
      </c>
      <c r="H20" s="54">
        <f t="shared" si="0"/>
        <v>6</v>
      </c>
      <c r="I20" s="61">
        <v>25</v>
      </c>
      <c r="J20" s="54">
        <f t="shared" si="1"/>
        <v>25</v>
      </c>
      <c r="K20" s="61"/>
    </row>
    <row r="21" spans="1:11" s="59" customFormat="1" ht="16.5" customHeight="1">
      <c r="A21" s="60">
        <v>11</v>
      </c>
      <c r="B21" s="61" t="s">
        <v>820</v>
      </c>
      <c r="C21" s="60">
        <v>28</v>
      </c>
      <c r="D21" s="61">
        <v>0</v>
      </c>
      <c r="E21" s="61">
        <v>0</v>
      </c>
      <c r="F21" s="61">
        <v>4</v>
      </c>
      <c r="G21" s="61">
        <f t="shared" si="2"/>
        <v>4</v>
      </c>
      <c r="H21" s="54">
        <f t="shared" si="0"/>
        <v>4</v>
      </c>
      <c r="I21" s="61">
        <v>24</v>
      </c>
      <c r="J21" s="54">
        <f t="shared" si="1"/>
        <v>24</v>
      </c>
      <c r="K21" s="61"/>
    </row>
    <row r="22" spans="1:11" s="59" customFormat="1" ht="16.5" customHeight="1">
      <c r="A22" s="60">
        <v>12</v>
      </c>
      <c r="B22" s="61" t="s">
        <v>821</v>
      </c>
      <c r="C22" s="60">
        <v>31</v>
      </c>
      <c r="D22" s="61">
        <v>0</v>
      </c>
      <c r="E22" s="61">
        <v>0</v>
      </c>
      <c r="F22" s="61">
        <v>5</v>
      </c>
      <c r="G22" s="61">
        <f t="shared" si="2"/>
        <v>5</v>
      </c>
      <c r="H22" s="54">
        <f t="shared" si="0"/>
        <v>5</v>
      </c>
      <c r="I22" s="61">
        <v>26</v>
      </c>
      <c r="J22" s="54">
        <f t="shared" si="1"/>
        <v>26</v>
      </c>
      <c r="K22" s="61"/>
    </row>
    <row r="23" spans="1:11" s="59" customFormat="1" ht="16.5" customHeight="1">
      <c r="A23" s="61"/>
      <c r="B23" s="63" t="s">
        <v>17</v>
      </c>
      <c r="C23" s="60">
        <f aca="true" t="shared" si="3" ref="C23:J23">SUM(C11:C22)</f>
        <v>365</v>
      </c>
      <c r="D23" s="62">
        <f t="shared" si="3"/>
        <v>67</v>
      </c>
      <c r="E23" s="62">
        <f t="shared" si="3"/>
        <v>0</v>
      </c>
      <c r="F23" s="62">
        <f t="shared" si="3"/>
        <v>75</v>
      </c>
      <c r="G23" s="62">
        <f t="shared" si="3"/>
        <v>75</v>
      </c>
      <c r="H23" s="62">
        <f t="shared" si="3"/>
        <v>142</v>
      </c>
      <c r="I23" s="62">
        <f t="shared" si="3"/>
        <v>223</v>
      </c>
      <c r="J23" s="62">
        <f t="shared" si="3"/>
        <v>223</v>
      </c>
      <c r="K23" s="61"/>
    </row>
    <row r="24" spans="1:11" s="59" customFormat="1" ht="11.25" customHeight="1">
      <c r="A24" s="64"/>
      <c r="B24" s="65"/>
      <c r="C24" s="66"/>
      <c r="D24" s="64"/>
      <c r="E24" s="64"/>
      <c r="F24" s="64"/>
      <c r="G24" s="64"/>
      <c r="H24" s="64"/>
      <c r="I24" s="64"/>
      <c r="J24" s="64"/>
      <c r="K24" s="61"/>
    </row>
    <row r="25" spans="1:10" ht="15">
      <c r="A25" s="56" t="s">
        <v>109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ht="14.25">
      <c r="D28" s="51" t="s">
        <v>11</v>
      </c>
    </row>
    <row r="29" spans="1:10" ht="15">
      <c r="A29" s="16"/>
      <c r="B29" s="56"/>
      <c r="C29" s="56"/>
      <c r="D29" s="56"/>
      <c r="E29" s="56"/>
      <c r="F29" s="56"/>
      <c r="G29" s="56"/>
      <c r="H29" s="56"/>
      <c r="I29" s="56"/>
      <c r="J29" s="178" t="s">
        <v>12</v>
      </c>
    </row>
    <row r="30" spans="1:10" ht="15">
      <c r="A30" s="698" t="s">
        <v>950</v>
      </c>
      <c r="B30" s="698"/>
      <c r="C30" s="698"/>
      <c r="D30" s="698"/>
      <c r="E30" s="698"/>
      <c r="F30" s="698"/>
      <c r="G30" s="698"/>
      <c r="H30" s="698"/>
      <c r="I30" s="698"/>
      <c r="J30" s="698"/>
    </row>
    <row r="31" spans="1:10" ht="15">
      <c r="A31" s="698" t="s">
        <v>18</v>
      </c>
      <c r="B31" s="698"/>
      <c r="C31" s="698"/>
      <c r="D31" s="698"/>
      <c r="E31" s="698"/>
      <c r="F31" s="698"/>
      <c r="G31" s="698"/>
      <c r="H31" s="698"/>
      <c r="I31" s="698"/>
      <c r="J31" s="698"/>
    </row>
    <row r="32" spans="1:10" ht="15">
      <c r="A32" s="56"/>
      <c r="B32" s="56"/>
      <c r="C32" s="56"/>
      <c r="D32" s="56"/>
      <c r="E32" s="56"/>
      <c r="F32" s="56"/>
      <c r="G32" s="56"/>
      <c r="H32" s="56" t="s">
        <v>85</v>
      </c>
      <c r="I32" s="56"/>
      <c r="J32" s="56"/>
    </row>
  </sheetData>
  <sheetProtection/>
  <mergeCells count="17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Normal="70" zoomScaleSheetLayoutView="100" zoomScalePageLayoutView="0" workbookViewId="0" topLeftCell="A10">
      <selection activeCell="M11" sqref="M11"/>
    </sheetView>
  </sheetViews>
  <sheetFormatPr defaultColWidth="9.140625" defaultRowHeight="12.75"/>
  <cols>
    <col min="1" max="1" width="5.57421875" style="305" customWidth="1"/>
    <col min="2" max="2" width="8.8515625" style="305" customWidth="1"/>
    <col min="3" max="3" width="10.28125" style="305" customWidth="1"/>
    <col min="4" max="4" width="8.421875" style="305" customWidth="1"/>
    <col min="5" max="6" width="9.8515625" style="305" customWidth="1"/>
    <col min="7" max="7" width="10.8515625" style="305" customWidth="1"/>
    <col min="8" max="8" width="12.8515625" style="305" customWidth="1"/>
    <col min="9" max="9" width="8.7109375" style="290" customWidth="1"/>
    <col min="10" max="11" width="8.00390625" style="290" customWidth="1"/>
    <col min="12" max="14" width="8.140625" style="290" customWidth="1"/>
    <col min="15" max="15" width="8.421875" style="290" customWidth="1"/>
    <col min="16" max="16" width="8.140625" style="290" customWidth="1"/>
    <col min="17" max="18" width="8.8515625" style="290" customWidth="1"/>
    <col min="19" max="19" width="10.7109375" style="290" customWidth="1"/>
    <col min="20" max="20" width="14.140625" style="290" customWidth="1"/>
    <col min="21" max="21" width="9.140625" style="305" customWidth="1"/>
    <col min="22" max="16384" width="9.140625" style="290" customWidth="1"/>
  </cols>
  <sheetData>
    <row r="1" spans="7:20" ht="12.75" customHeight="1">
      <c r="G1" s="703"/>
      <c r="H1" s="703"/>
      <c r="I1" s="703"/>
      <c r="J1" s="305"/>
      <c r="K1" s="305"/>
      <c r="L1" s="305"/>
      <c r="M1" s="305"/>
      <c r="N1" s="305"/>
      <c r="O1" s="305"/>
      <c r="P1" s="305"/>
      <c r="Q1" s="705" t="s">
        <v>539</v>
      </c>
      <c r="R1" s="705"/>
      <c r="S1" s="705"/>
      <c r="T1" s="705"/>
    </row>
    <row r="2" spans="1:20" ht="15.7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</row>
    <row r="3" spans="1:20" ht="18">
      <c r="A3" s="702" t="s">
        <v>706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</row>
    <row r="4" spans="1:20" ht="12.75" customHeight="1">
      <c r="A4" s="700" t="s">
        <v>714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</row>
    <row r="5" spans="1:21" s="291" customFormat="1" ht="7.5" customHeight="1">
      <c r="A5" s="700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373"/>
    </row>
    <row r="6" spans="1:20" ht="12.75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</row>
    <row r="7" spans="1:20" ht="12.75">
      <c r="A7" s="420" t="s">
        <v>927</v>
      </c>
      <c r="B7" s="420"/>
      <c r="H7" s="306"/>
      <c r="I7" s="305"/>
      <c r="J7" s="305"/>
      <c r="K7" s="305"/>
      <c r="L7" s="707"/>
      <c r="M7" s="707"/>
      <c r="N7" s="707"/>
      <c r="O7" s="707"/>
      <c r="P7" s="707"/>
      <c r="Q7" s="707"/>
      <c r="R7" s="707"/>
      <c r="S7" s="707"/>
      <c r="T7" s="707"/>
    </row>
    <row r="8" spans="1:20" ht="24.75" customHeight="1">
      <c r="A8" s="643" t="s">
        <v>2</v>
      </c>
      <c r="B8" s="643" t="s">
        <v>3</v>
      </c>
      <c r="C8" s="708" t="s">
        <v>492</v>
      </c>
      <c r="D8" s="709"/>
      <c r="E8" s="709"/>
      <c r="F8" s="709"/>
      <c r="G8" s="710"/>
      <c r="H8" s="711" t="s">
        <v>86</v>
      </c>
      <c r="I8" s="708" t="s">
        <v>87</v>
      </c>
      <c r="J8" s="709"/>
      <c r="K8" s="709"/>
      <c r="L8" s="710"/>
      <c r="M8" s="643" t="s">
        <v>657</v>
      </c>
      <c r="N8" s="643"/>
      <c r="O8" s="643"/>
      <c r="P8" s="643"/>
      <c r="Q8" s="643"/>
      <c r="R8" s="643"/>
      <c r="S8" s="699" t="s">
        <v>856</v>
      </c>
      <c r="T8" s="699"/>
    </row>
    <row r="9" spans="1:20" ht="44.25" customHeight="1">
      <c r="A9" s="643"/>
      <c r="B9" s="643"/>
      <c r="C9" s="307" t="s">
        <v>5</v>
      </c>
      <c r="D9" s="307" t="s">
        <v>6</v>
      </c>
      <c r="E9" s="307" t="s">
        <v>360</v>
      </c>
      <c r="F9" s="308" t="s">
        <v>103</v>
      </c>
      <c r="G9" s="308" t="s">
        <v>229</v>
      </c>
      <c r="H9" s="712"/>
      <c r="I9" s="363" t="s">
        <v>92</v>
      </c>
      <c r="J9" s="363" t="s">
        <v>20</v>
      </c>
      <c r="K9" s="363" t="s">
        <v>43</v>
      </c>
      <c r="L9" s="363" t="s">
        <v>693</v>
      </c>
      <c r="M9" s="371" t="s">
        <v>17</v>
      </c>
      <c r="N9" s="391" t="s">
        <v>923</v>
      </c>
      <c r="O9" s="391" t="s">
        <v>924</v>
      </c>
      <c r="P9" s="391" t="s">
        <v>925</v>
      </c>
      <c r="Q9" s="371" t="s">
        <v>661</v>
      </c>
      <c r="R9" s="371" t="s">
        <v>662</v>
      </c>
      <c r="S9" s="384" t="s">
        <v>870</v>
      </c>
      <c r="T9" s="384" t="s">
        <v>868</v>
      </c>
    </row>
    <row r="10" spans="1:21" s="292" customFormat="1" ht="12.75">
      <c r="A10" s="378">
        <v>1</v>
      </c>
      <c r="B10" s="378">
        <v>2</v>
      </c>
      <c r="C10" s="378">
        <v>3</v>
      </c>
      <c r="D10" s="378">
        <v>4</v>
      </c>
      <c r="E10" s="378">
        <v>5</v>
      </c>
      <c r="F10" s="378">
        <v>6</v>
      </c>
      <c r="G10" s="378">
        <v>7</v>
      </c>
      <c r="H10" s="378">
        <v>8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  <c r="Q10" s="378">
        <v>17</v>
      </c>
      <c r="R10" s="378">
        <v>18</v>
      </c>
      <c r="S10" s="378">
        <v>19</v>
      </c>
      <c r="T10" s="378">
        <v>20</v>
      </c>
      <c r="U10" s="316"/>
    </row>
    <row r="11" spans="1:20" ht="12.75">
      <c r="A11" s="309">
        <v>1</v>
      </c>
      <c r="B11" s="310" t="s">
        <v>911</v>
      </c>
      <c r="C11" s="309">
        <v>4604</v>
      </c>
      <c r="D11" s="309">
        <v>0</v>
      </c>
      <c r="E11" s="309">
        <v>0</v>
      </c>
      <c r="F11" s="309">
        <v>0</v>
      </c>
      <c r="G11" s="309">
        <f>SUM(C11:F11)</f>
        <v>4604</v>
      </c>
      <c r="H11" s="442">
        <v>223</v>
      </c>
      <c r="I11" s="309">
        <v>102.66</v>
      </c>
      <c r="J11" s="309">
        <v>102.66</v>
      </c>
      <c r="K11" s="309">
        <v>0</v>
      </c>
      <c r="L11" s="309">
        <v>0</v>
      </c>
      <c r="M11" s="309">
        <v>36.84</v>
      </c>
      <c r="N11" s="309">
        <v>18.42</v>
      </c>
      <c r="O11" s="309">
        <v>9.21</v>
      </c>
      <c r="P11" s="309">
        <v>9.21</v>
      </c>
      <c r="Q11" s="309">
        <v>0</v>
      </c>
      <c r="R11" s="309">
        <v>0</v>
      </c>
      <c r="S11" s="309">
        <v>750</v>
      </c>
      <c r="T11" s="309">
        <v>0.69</v>
      </c>
    </row>
    <row r="12" spans="1:20" ht="12.75">
      <c r="A12" s="309">
        <v>2</v>
      </c>
      <c r="B12" s="310"/>
      <c r="C12" s="310"/>
      <c r="D12" s="310"/>
      <c r="E12" s="310"/>
      <c r="F12" s="310"/>
      <c r="G12" s="310"/>
      <c r="H12" s="311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 ht="12.75">
      <c r="A13" s="309">
        <v>3</v>
      </c>
      <c r="B13" s="310"/>
      <c r="C13" s="310"/>
      <c r="D13" s="310"/>
      <c r="E13" s="310"/>
      <c r="F13" s="310"/>
      <c r="G13" s="310"/>
      <c r="H13" s="311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ht="12.75">
      <c r="A14" s="309">
        <v>4</v>
      </c>
      <c r="B14" s="310"/>
      <c r="C14" s="310"/>
      <c r="D14" s="310"/>
      <c r="E14" s="310"/>
      <c r="F14" s="310"/>
      <c r="G14" s="310"/>
      <c r="H14" s="311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</row>
    <row r="15" spans="1:20" ht="12.75">
      <c r="A15" s="309">
        <v>5</v>
      </c>
      <c r="B15" s="310"/>
      <c r="C15" s="310"/>
      <c r="D15" s="310"/>
      <c r="E15" s="310"/>
      <c r="F15" s="310"/>
      <c r="G15" s="310"/>
      <c r="H15" s="311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</row>
    <row r="16" spans="1:20" ht="12.75">
      <c r="A16" s="309">
        <v>6</v>
      </c>
      <c r="B16" s="310"/>
      <c r="C16" s="310"/>
      <c r="D16" s="310"/>
      <c r="E16" s="310"/>
      <c r="F16" s="310"/>
      <c r="G16" s="310"/>
      <c r="H16" s="311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0" ht="12.75">
      <c r="A17" s="309">
        <v>7</v>
      </c>
      <c r="B17" s="310"/>
      <c r="C17" s="310"/>
      <c r="D17" s="310"/>
      <c r="E17" s="310"/>
      <c r="F17" s="310"/>
      <c r="G17" s="310"/>
      <c r="H17" s="311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ht="12.75">
      <c r="A18" s="309">
        <v>8</v>
      </c>
      <c r="B18" s="310"/>
      <c r="C18" s="310"/>
      <c r="D18" s="310"/>
      <c r="E18" s="310"/>
      <c r="F18" s="310"/>
      <c r="G18" s="310"/>
      <c r="H18" s="311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ht="12.75">
      <c r="A19" s="309">
        <v>9</v>
      </c>
      <c r="B19" s="310"/>
      <c r="C19" s="310"/>
      <c r="D19" s="310"/>
      <c r="E19" s="310"/>
      <c r="F19" s="310"/>
      <c r="G19" s="310"/>
      <c r="H19" s="311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ht="12.75">
      <c r="A20" s="309">
        <v>10</v>
      </c>
      <c r="B20" s="310"/>
      <c r="C20" s="310"/>
      <c r="D20" s="310"/>
      <c r="E20" s="310"/>
      <c r="F20" s="310"/>
      <c r="G20" s="310"/>
      <c r="H20" s="311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ht="12.75">
      <c r="A21" s="309">
        <v>11</v>
      </c>
      <c r="B21" s="310"/>
      <c r="C21" s="310"/>
      <c r="D21" s="310"/>
      <c r="E21" s="310"/>
      <c r="F21" s="310"/>
      <c r="G21" s="310"/>
      <c r="H21" s="311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ht="12.75">
      <c r="A22" s="309">
        <v>12</v>
      </c>
      <c r="B22" s="310"/>
      <c r="C22" s="310"/>
      <c r="D22" s="310"/>
      <c r="E22" s="310"/>
      <c r="F22" s="310"/>
      <c r="G22" s="310"/>
      <c r="H22" s="346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ht="12.75">
      <c r="A23" s="309">
        <v>13</v>
      </c>
      <c r="B23" s="310"/>
      <c r="C23" s="310"/>
      <c r="D23" s="310"/>
      <c r="E23" s="310"/>
      <c r="F23" s="310"/>
      <c r="G23" s="310"/>
      <c r="H23" s="346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ht="12.75">
      <c r="A24" s="309">
        <v>14</v>
      </c>
      <c r="B24" s="310"/>
      <c r="C24" s="310"/>
      <c r="D24" s="310"/>
      <c r="E24" s="310"/>
      <c r="F24" s="310"/>
      <c r="G24" s="310"/>
      <c r="H24" s="346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ht="12.75">
      <c r="A25" s="312" t="s">
        <v>7</v>
      </c>
      <c r="B25" s="310"/>
      <c r="C25" s="310"/>
      <c r="D25" s="310"/>
      <c r="E25" s="310"/>
      <c r="F25" s="310"/>
      <c r="G25" s="310"/>
      <c r="H25" s="311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ht="12.75">
      <c r="A26" s="312" t="s">
        <v>7</v>
      </c>
      <c r="B26" s="310"/>
      <c r="C26" s="310"/>
      <c r="D26" s="310"/>
      <c r="E26" s="310"/>
      <c r="F26" s="310"/>
      <c r="G26" s="310"/>
      <c r="H26" s="311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ht="12.75">
      <c r="A27" s="379" t="s">
        <v>17</v>
      </c>
      <c r="B27" s="310" t="s">
        <v>911</v>
      </c>
      <c r="C27" s="310">
        <v>4604</v>
      </c>
      <c r="D27" s="310">
        <v>0</v>
      </c>
      <c r="E27" s="310">
        <v>0</v>
      </c>
      <c r="F27" s="310">
        <v>0</v>
      </c>
      <c r="G27" s="310">
        <f>SUM(C27:F27)</f>
        <v>4604</v>
      </c>
      <c r="H27" s="346">
        <v>223</v>
      </c>
      <c r="I27" s="310">
        <v>102.66</v>
      </c>
      <c r="J27" s="310">
        <v>102.66</v>
      </c>
      <c r="K27" s="310">
        <v>0</v>
      </c>
      <c r="L27" s="310">
        <v>0</v>
      </c>
      <c r="M27" s="310">
        <v>36.84</v>
      </c>
      <c r="N27" s="310">
        <v>18.42</v>
      </c>
      <c r="O27" s="310">
        <v>9.21</v>
      </c>
      <c r="P27" s="310">
        <v>9.21</v>
      </c>
      <c r="Q27" s="310">
        <v>0</v>
      </c>
      <c r="R27" s="310">
        <v>0</v>
      </c>
      <c r="S27" s="310">
        <v>750</v>
      </c>
      <c r="T27" s="310">
        <v>0.69</v>
      </c>
    </row>
    <row r="28" spans="1:20" ht="12.75">
      <c r="A28" s="313"/>
      <c r="B28" s="313"/>
      <c r="C28" s="313"/>
      <c r="D28" s="313"/>
      <c r="E28" s="313"/>
      <c r="F28" s="313"/>
      <c r="G28" s="313"/>
      <c r="H28" s="313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</row>
    <row r="29" spans="1:20" ht="12.75">
      <c r="A29" s="314" t="s">
        <v>8</v>
      </c>
      <c r="B29" s="315"/>
      <c r="C29" s="315"/>
      <c r="D29" s="313"/>
      <c r="E29" s="313"/>
      <c r="F29" s="313"/>
      <c r="G29" s="313"/>
      <c r="H29" s="313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</row>
    <row r="30" spans="1:20" ht="12.75">
      <c r="A30" s="316" t="s">
        <v>9</v>
      </c>
      <c r="B30" s="316"/>
      <c r="C30" s="316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</row>
    <row r="31" spans="1:20" ht="12.75">
      <c r="A31" s="316" t="s">
        <v>10</v>
      </c>
      <c r="B31" s="316"/>
      <c r="C31" s="316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1:20" ht="12.75">
      <c r="A32" s="316"/>
      <c r="B32" s="316"/>
      <c r="C32" s="316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1:20" ht="12.75">
      <c r="A33" s="316"/>
      <c r="B33" s="316"/>
      <c r="C33" s="316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</row>
    <row r="34" spans="1:20" ht="16.5" customHeight="1">
      <c r="A34" s="16" t="s">
        <v>955</v>
      </c>
      <c r="H34" s="316"/>
      <c r="I34" s="305"/>
      <c r="J34" s="316"/>
      <c r="K34" s="316"/>
      <c r="L34" s="316"/>
      <c r="M34" s="316"/>
      <c r="N34" s="316"/>
      <c r="O34" s="316"/>
      <c r="P34" s="316"/>
      <c r="Q34" s="316"/>
      <c r="R34" s="713" t="s">
        <v>12</v>
      </c>
      <c r="S34" s="713"/>
      <c r="T34" s="316"/>
    </row>
    <row r="35" spans="9:20" ht="12.75" customHeight="1">
      <c r="I35" s="316"/>
      <c r="J35" s="713" t="s">
        <v>950</v>
      </c>
      <c r="K35" s="713"/>
      <c r="L35" s="713"/>
      <c r="M35" s="713"/>
      <c r="N35" s="713"/>
      <c r="O35" s="713"/>
      <c r="P35" s="713"/>
      <c r="Q35" s="713"/>
      <c r="R35" s="713"/>
      <c r="S35" s="713"/>
      <c r="T35" s="713"/>
    </row>
    <row r="36" spans="9:20" ht="12.75" customHeight="1">
      <c r="I36" s="713" t="s">
        <v>88</v>
      </c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</row>
    <row r="37" spans="1:20" ht="12.75">
      <c r="A37" s="316"/>
      <c r="B37" s="316"/>
      <c r="I37" s="305"/>
      <c r="J37" s="316"/>
      <c r="K37" s="316"/>
      <c r="L37" s="316"/>
      <c r="M37" s="316"/>
      <c r="N37" s="316"/>
      <c r="O37" s="316"/>
      <c r="P37" s="316"/>
      <c r="Q37" s="316"/>
      <c r="R37" s="316" t="s">
        <v>857</v>
      </c>
      <c r="S37" s="316"/>
      <c r="T37" s="316"/>
    </row>
    <row r="39" spans="1:20" ht="12.75">
      <c r="A39" s="706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</row>
  </sheetData>
  <sheetProtection/>
  <mergeCells count="18">
    <mergeCell ref="A39:T39"/>
    <mergeCell ref="L7:T7"/>
    <mergeCell ref="A8:A9"/>
    <mergeCell ref="B8:B9"/>
    <mergeCell ref="C8:G8"/>
    <mergeCell ref="H8:H9"/>
    <mergeCell ref="J35:T35"/>
    <mergeCell ref="I36:T36"/>
    <mergeCell ref="I8:L8"/>
    <mergeCell ref="R34:S34"/>
    <mergeCell ref="M8:R8"/>
    <mergeCell ref="S8:T8"/>
    <mergeCell ref="A4:T5"/>
    <mergeCell ref="A2:T2"/>
    <mergeCell ref="A3:T3"/>
    <mergeCell ref="G1:I1"/>
    <mergeCell ref="A6:T6"/>
    <mergeCell ref="Q1:T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view="pageBreakPreview" zoomScaleNormal="70" zoomScaleSheetLayoutView="100" zoomScalePageLayoutView="0" workbookViewId="0" topLeftCell="A10">
      <selection activeCell="O22" sqref="O22"/>
    </sheetView>
  </sheetViews>
  <sheetFormatPr defaultColWidth="9.140625" defaultRowHeight="12.75"/>
  <cols>
    <col min="1" max="1" width="5.57421875" style="305" customWidth="1"/>
    <col min="2" max="2" width="8.8515625" style="305" customWidth="1"/>
    <col min="3" max="3" width="10.28125" style="305" customWidth="1"/>
    <col min="4" max="4" width="8.421875" style="305" customWidth="1"/>
    <col min="5" max="6" width="9.8515625" style="305" customWidth="1"/>
    <col min="7" max="7" width="10.8515625" style="305" customWidth="1"/>
    <col min="8" max="8" width="12.8515625" style="305" customWidth="1"/>
    <col min="9" max="9" width="8.7109375" style="290" customWidth="1"/>
    <col min="10" max="11" width="8.00390625" style="290" customWidth="1"/>
    <col min="12" max="14" width="8.140625" style="290" customWidth="1"/>
    <col min="15" max="15" width="8.421875" style="290" customWidth="1"/>
    <col min="16" max="18" width="8.140625" style="290" customWidth="1"/>
    <col min="19" max="19" width="10.421875" style="290" customWidth="1"/>
    <col min="20" max="20" width="12.57421875" style="290" customWidth="1"/>
    <col min="21" max="16384" width="9.140625" style="290" customWidth="1"/>
  </cols>
  <sheetData>
    <row r="1" spans="7:20" ht="12.75" customHeight="1">
      <c r="G1" s="703"/>
      <c r="H1" s="703"/>
      <c r="I1" s="703"/>
      <c r="J1" s="305"/>
      <c r="K1" s="305"/>
      <c r="L1" s="305"/>
      <c r="M1" s="305"/>
      <c r="N1" s="305"/>
      <c r="O1" s="305"/>
      <c r="P1" s="305"/>
      <c r="Q1" s="305"/>
      <c r="R1" s="305"/>
      <c r="S1" s="705" t="s">
        <v>540</v>
      </c>
      <c r="T1" s="705"/>
    </row>
    <row r="2" spans="1:20" ht="15.7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</row>
    <row r="3" spans="1:20" ht="18">
      <c r="A3" s="702" t="s">
        <v>706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</row>
    <row r="4" spans="1:20" ht="12.75" customHeight="1">
      <c r="A4" s="700" t="s">
        <v>715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</row>
    <row r="5" spans="1:20" s="291" customFormat="1" ht="7.5" customHeight="1">
      <c r="A5" s="700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</row>
    <row r="6" spans="1:20" ht="12.75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</row>
    <row r="7" spans="1:20" ht="12.75">
      <c r="A7" s="714" t="s">
        <v>927</v>
      </c>
      <c r="B7" s="714"/>
      <c r="C7" s="714"/>
      <c r="H7" s="343"/>
      <c r="I7" s="305"/>
      <c r="J7" s="305"/>
      <c r="K7" s="305"/>
      <c r="L7" s="707"/>
      <c r="M7" s="707"/>
      <c r="N7" s="707"/>
      <c r="O7" s="707"/>
      <c r="P7" s="707"/>
      <c r="Q7" s="707"/>
      <c r="R7" s="707"/>
      <c r="S7" s="707"/>
      <c r="T7" s="707"/>
    </row>
    <row r="8" spans="1:20" ht="52.5" customHeight="1">
      <c r="A8" s="643" t="s">
        <v>2</v>
      </c>
      <c r="B8" s="643" t="s">
        <v>3</v>
      </c>
      <c r="C8" s="708" t="s">
        <v>492</v>
      </c>
      <c r="D8" s="709"/>
      <c r="E8" s="709"/>
      <c r="F8" s="709"/>
      <c r="G8" s="710"/>
      <c r="H8" s="711" t="s">
        <v>86</v>
      </c>
      <c r="I8" s="708" t="s">
        <v>87</v>
      </c>
      <c r="J8" s="709"/>
      <c r="K8" s="709"/>
      <c r="L8" s="710"/>
      <c r="M8" s="643" t="s">
        <v>657</v>
      </c>
      <c r="N8" s="643"/>
      <c r="O8" s="643"/>
      <c r="P8" s="643"/>
      <c r="Q8" s="643"/>
      <c r="R8" s="643"/>
      <c r="S8" s="699" t="s">
        <v>856</v>
      </c>
      <c r="T8" s="699"/>
    </row>
    <row r="9" spans="1:20" ht="44.25" customHeight="1">
      <c r="A9" s="643"/>
      <c r="B9" s="643"/>
      <c r="C9" s="344" t="s">
        <v>5</v>
      </c>
      <c r="D9" s="344" t="s">
        <v>6</v>
      </c>
      <c r="E9" s="344" t="s">
        <v>360</v>
      </c>
      <c r="F9" s="345" t="s">
        <v>103</v>
      </c>
      <c r="G9" s="345" t="s">
        <v>229</v>
      </c>
      <c r="H9" s="712"/>
      <c r="I9" s="363" t="s">
        <v>92</v>
      </c>
      <c r="J9" s="363" t="s">
        <v>20</v>
      </c>
      <c r="K9" s="363" t="s">
        <v>43</v>
      </c>
      <c r="L9" s="363" t="s">
        <v>693</v>
      </c>
      <c r="M9" s="371" t="s">
        <v>17</v>
      </c>
      <c r="N9" s="391" t="s">
        <v>923</v>
      </c>
      <c r="O9" s="391" t="s">
        <v>924</v>
      </c>
      <c r="P9" s="391" t="s">
        <v>925</v>
      </c>
      <c r="Q9" s="371" t="s">
        <v>661</v>
      </c>
      <c r="R9" s="371" t="s">
        <v>662</v>
      </c>
      <c r="S9" s="384" t="s">
        <v>870</v>
      </c>
      <c r="T9" s="384" t="s">
        <v>868</v>
      </c>
    </row>
    <row r="10" spans="1:20" s="380" customFormat="1" ht="12.75">
      <c r="A10" s="378">
        <v>1</v>
      </c>
      <c r="B10" s="378">
        <v>2</v>
      </c>
      <c r="C10" s="378">
        <v>3</v>
      </c>
      <c r="D10" s="378">
        <v>4</v>
      </c>
      <c r="E10" s="378">
        <v>5</v>
      </c>
      <c r="F10" s="378">
        <v>6</v>
      </c>
      <c r="G10" s="378">
        <v>7</v>
      </c>
      <c r="H10" s="378">
        <v>8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  <c r="Q10" s="378">
        <v>17</v>
      </c>
      <c r="R10" s="378">
        <v>18</v>
      </c>
      <c r="S10" s="378">
        <v>19</v>
      </c>
      <c r="T10" s="378">
        <v>20</v>
      </c>
    </row>
    <row r="11" spans="1:20" ht="12.75">
      <c r="A11" s="309">
        <v>1</v>
      </c>
      <c r="B11" s="310" t="s">
        <v>911</v>
      </c>
      <c r="C11" s="309">
        <v>2280</v>
      </c>
      <c r="D11" s="309">
        <v>0</v>
      </c>
      <c r="E11" s="309">
        <v>0</v>
      </c>
      <c r="F11" s="309">
        <v>0</v>
      </c>
      <c r="G11" s="309">
        <f>SUM(C11:F11)</f>
        <v>2280</v>
      </c>
      <c r="H11" s="442">
        <v>223</v>
      </c>
      <c r="I11" s="309">
        <v>76.26</v>
      </c>
      <c r="J11" s="309">
        <v>76.26</v>
      </c>
      <c r="K11" s="309">
        <v>0</v>
      </c>
      <c r="L11" s="309">
        <v>0</v>
      </c>
      <c r="M11" s="309">
        <v>37.76</v>
      </c>
      <c r="N11" s="309">
        <v>18.88</v>
      </c>
      <c r="O11" s="309">
        <v>9.44</v>
      </c>
      <c r="P11" s="309">
        <v>9.44</v>
      </c>
      <c r="Q11" s="309">
        <v>0</v>
      </c>
      <c r="R11" s="309">
        <v>0</v>
      </c>
      <c r="S11" s="309">
        <v>750</v>
      </c>
      <c r="T11" s="309">
        <v>0.71</v>
      </c>
    </row>
    <row r="12" spans="1:20" ht="12.75">
      <c r="A12" s="309">
        <v>2</v>
      </c>
      <c r="B12" s="310"/>
      <c r="C12" s="310"/>
      <c r="D12" s="310"/>
      <c r="E12" s="310"/>
      <c r="F12" s="310"/>
      <c r="G12" s="310"/>
      <c r="H12" s="346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 ht="12.75">
      <c r="A13" s="309">
        <v>3</v>
      </c>
      <c r="B13" s="310"/>
      <c r="C13" s="310"/>
      <c r="D13" s="310"/>
      <c r="E13" s="310"/>
      <c r="F13" s="310"/>
      <c r="G13" s="310"/>
      <c r="H13" s="346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ht="12.75">
      <c r="A14" s="309">
        <v>4</v>
      </c>
      <c r="B14" s="310"/>
      <c r="C14" s="310"/>
      <c r="D14" s="310"/>
      <c r="E14" s="310"/>
      <c r="F14" s="310"/>
      <c r="G14" s="310"/>
      <c r="H14" s="346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</row>
    <row r="15" spans="1:20" ht="12.75">
      <c r="A15" s="309">
        <v>5</v>
      </c>
      <c r="B15" s="310"/>
      <c r="C15" s="310"/>
      <c r="D15" s="310"/>
      <c r="E15" s="310"/>
      <c r="F15" s="310"/>
      <c r="G15" s="310"/>
      <c r="H15" s="346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</row>
    <row r="16" spans="1:20" ht="12.75">
      <c r="A16" s="309">
        <v>6</v>
      </c>
      <c r="B16" s="310"/>
      <c r="C16" s="310"/>
      <c r="D16" s="310"/>
      <c r="E16" s="310"/>
      <c r="F16" s="310"/>
      <c r="G16" s="310"/>
      <c r="H16" s="346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0" ht="12.75">
      <c r="A17" s="309">
        <v>7</v>
      </c>
      <c r="B17" s="310"/>
      <c r="C17" s="310"/>
      <c r="D17" s="310"/>
      <c r="E17" s="310"/>
      <c r="F17" s="310"/>
      <c r="G17" s="310"/>
      <c r="H17" s="346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ht="12.75">
      <c r="A18" s="309">
        <v>8</v>
      </c>
      <c r="B18" s="310"/>
      <c r="C18" s="310"/>
      <c r="D18" s="310"/>
      <c r="E18" s="310"/>
      <c r="F18" s="310"/>
      <c r="G18" s="310"/>
      <c r="H18" s="346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 ht="12.75">
      <c r="A19" s="309">
        <v>9</v>
      </c>
      <c r="B19" s="310"/>
      <c r="C19" s="310"/>
      <c r="D19" s="310"/>
      <c r="E19" s="310"/>
      <c r="F19" s="310"/>
      <c r="G19" s="310"/>
      <c r="H19" s="346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 ht="12.75">
      <c r="A20" s="309">
        <v>10</v>
      </c>
      <c r="B20" s="310"/>
      <c r="C20" s="310"/>
      <c r="D20" s="310"/>
      <c r="E20" s="310"/>
      <c r="F20" s="310"/>
      <c r="G20" s="310"/>
      <c r="H20" s="346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ht="12.75">
      <c r="A21" s="309">
        <v>11</v>
      </c>
      <c r="B21" s="310"/>
      <c r="C21" s="310"/>
      <c r="D21" s="310"/>
      <c r="E21" s="310"/>
      <c r="F21" s="310"/>
      <c r="G21" s="310"/>
      <c r="H21" s="346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 ht="12.75">
      <c r="A22" s="309">
        <v>12</v>
      </c>
      <c r="B22" s="310"/>
      <c r="C22" s="310"/>
      <c r="D22" s="310"/>
      <c r="E22" s="310"/>
      <c r="F22" s="310"/>
      <c r="G22" s="310"/>
      <c r="H22" s="346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 ht="12.75">
      <c r="A23" s="309">
        <v>13</v>
      </c>
      <c r="B23" s="310"/>
      <c r="C23" s="310"/>
      <c r="D23" s="310"/>
      <c r="E23" s="310"/>
      <c r="F23" s="310"/>
      <c r="G23" s="310"/>
      <c r="H23" s="346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 ht="12.75">
      <c r="A24" s="309">
        <v>14</v>
      </c>
      <c r="B24" s="310"/>
      <c r="C24" s="310"/>
      <c r="D24" s="310"/>
      <c r="E24" s="310"/>
      <c r="F24" s="310"/>
      <c r="G24" s="310"/>
      <c r="H24" s="346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 ht="12.75">
      <c r="A25" s="312" t="s">
        <v>7</v>
      </c>
      <c r="B25" s="310"/>
      <c r="C25" s="310"/>
      <c r="D25" s="310"/>
      <c r="E25" s="310"/>
      <c r="F25" s="310"/>
      <c r="G25" s="310"/>
      <c r="H25" s="346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 ht="12.75">
      <c r="A26" s="312" t="s">
        <v>7</v>
      </c>
      <c r="B26" s="310"/>
      <c r="C26" s="310"/>
      <c r="D26" s="310"/>
      <c r="E26" s="310"/>
      <c r="F26" s="310"/>
      <c r="G26" s="310"/>
      <c r="H26" s="346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 ht="12.75">
      <c r="A27" s="379" t="s">
        <v>17</v>
      </c>
      <c r="B27" s="310" t="s">
        <v>911</v>
      </c>
      <c r="C27" s="310">
        <v>2280</v>
      </c>
      <c r="D27" s="310">
        <v>0</v>
      </c>
      <c r="E27" s="310">
        <v>0</v>
      </c>
      <c r="F27" s="310">
        <v>0</v>
      </c>
      <c r="G27" s="310">
        <f>SUM(C27:F27)</f>
        <v>2280</v>
      </c>
      <c r="H27" s="346">
        <v>223</v>
      </c>
      <c r="I27" s="310">
        <v>76.26</v>
      </c>
      <c r="J27" s="310">
        <v>76.26</v>
      </c>
      <c r="K27" s="310">
        <v>0</v>
      </c>
      <c r="L27" s="310">
        <v>0</v>
      </c>
      <c r="M27" s="310">
        <v>37.76</v>
      </c>
      <c r="N27" s="310">
        <v>18.88</v>
      </c>
      <c r="O27" s="310">
        <v>9.44</v>
      </c>
      <c r="P27" s="310">
        <v>9.44</v>
      </c>
      <c r="Q27" s="310">
        <v>0</v>
      </c>
      <c r="R27" s="310">
        <v>0</v>
      </c>
      <c r="S27" s="310">
        <v>750</v>
      </c>
      <c r="T27" s="310">
        <v>0.71</v>
      </c>
    </row>
    <row r="28" spans="1:20" ht="12.75">
      <c r="A28" s="313"/>
      <c r="B28" s="313"/>
      <c r="C28" s="313"/>
      <c r="D28" s="313"/>
      <c r="E28" s="313"/>
      <c r="F28" s="313"/>
      <c r="G28" s="313"/>
      <c r="H28" s="313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</row>
    <row r="29" spans="1:20" ht="12.75">
      <c r="A29" s="314" t="s">
        <v>8</v>
      </c>
      <c r="B29" s="315"/>
      <c r="C29" s="315"/>
      <c r="D29" s="313"/>
      <c r="E29" s="313"/>
      <c r="F29" s="313"/>
      <c r="G29" s="313"/>
      <c r="H29" s="313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</row>
    <row r="30" spans="1:20" ht="12.75">
      <c r="A30" s="316" t="s">
        <v>9</v>
      </c>
      <c r="B30" s="316"/>
      <c r="C30" s="316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</row>
    <row r="31" spans="1:20" ht="12.75">
      <c r="A31" s="316" t="s">
        <v>10</v>
      </c>
      <c r="B31" s="316"/>
      <c r="C31" s="316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1:20" ht="12.75">
      <c r="A32" s="316"/>
      <c r="B32" s="316"/>
      <c r="C32" s="316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1:20" ht="12.75">
      <c r="A33" s="316"/>
      <c r="B33" s="316"/>
      <c r="C33" s="316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</row>
    <row r="34" spans="1:20" ht="12.75">
      <c r="A34" s="16" t="s">
        <v>955</v>
      </c>
      <c r="H34" s="316"/>
      <c r="I34" s="305"/>
      <c r="J34" s="316"/>
      <c r="K34" s="316"/>
      <c r="L34" s="316"/>
      <c r="M34" s="316"/>
      <c r="N34" s="316"/>
      <c r="O34" s="316"/>
      <c r="P34" s="316"/>
      <c r="Q34" s="316" t="s">
        <v>12</v>
      </c>
      <c r="R34" s="316"/>
      <c r="S34" s="316"/>
      <c r="T34" s="316"/>
    </row>
    <row r="35" spans="9:20" ht="12.75" customHeight="1">
      <c r="I35" s="316"/>
      <c r="J35" s="713" t="s">
        <v>950</v>
      </c>
      <c r="K35" s="713"/>
      <c r="L35" s="713"/>
      <c r="M35" s="713"/>
      <c r="N35" s="713"/>
      <c r="O35" s="713"/>
      <c r="P35" s="713"/>
      <c r="Q35" s="713"/>
      <c r="R35" s="713"/>
      <c r="S35" s="713"/>
      <c r="T35" s="713"/>
    </row>
    <row r="36" spans="9:20" ht="12.75" customHeight="1">
      <c r="I36" s="713" t="s">
        <v>88</v>
      </c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</row>
    <row r="37" spans="1:20" ht="12.75">
      <c r="A37" s="316"/>
      <c r="B37" s="316"/>
      <c r="I37" s="305"/>
      <c r="J37" s="316"/>
      <c r="K37" s="316"/>
      <c r="L37" s="316"/>
      <c r="M37" s="316"/>
      <c r="N37" s="316"/>
      <c r="O37" s="316"/>
      <c r="P37" s="316"/>
      <c r="Q37" s="316" t="s">
        <v>857</v>
      </c>
      <c r="R37" s="316"/>
      <c r="S37" s="316"/>
      <c r="T37" s="316"/>
    </row>
    <row r="39" spans="1:20" ht="12.75">
      <c r="A39" s="706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</row>
  </sheetData>
  <sheetProtection/>
  <mergeCells count="18">
    <mergeCell ref="J35:T35"/>
    <mergeCell ref="I36:T36"/>
    <mergeCell ref="A39:T39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L7:T7"/>
    <mergeCell ref="A7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13">
      <selection activeCell="A34" sqref="A34:B34"/>
    </sheetView>
  </sheetViews>
  <sheetFormatPr defaultColWidth="9.140625" defaultRowHeight="12.75"/>
  <cols>
    <col min="1" max="1" width="5.57421875" style="305" customWidth="1"/>
    <col min="2" max="2" width="8.8515625" style="305" customWidth="1"/>
    <col min="3" max="3" width="10.28125" style="305" customWidth="1"/>
    <col min="4" max="4" width="12.8515625" style="305" customWidth="1"/>
    <col min="5" max="5" width="8.7109375" style="290" customWidth="1"/>
    <col min="6" max="7" width="8.00390625" style="290" customWidth="1"/>
    <col min="8" max="10" width="8.140625" style="290" customWidth="1"/>
    <col min="11" max="11" width="8.421875" style="290" customWidth="1"/>
    <col min="12" max="12" width="8.140625" style="290" customWidth="1"/>
    <col min="13" max="13" width="8.8515625" style="290" customWidth="1"/>
    <col min="14" max="14" width="8.140625" style="290" customWidth="1"/>
    <col min="15" max="15" width="9.140625" style="305" customWidth="1"/>
    <col min="16" max="16" width="12.421875" style="305" customWidth="1"/>
    <col min="17" max="16384" width="9.140625" style="290" customWidth="1"/>
  </cols>
  <sheetData>
    <row r="1" spans="4:14" ht="12.75" customHeight="1">
      <c r="D1" s="703"/>
      <c r="E1" s="703"/>
      <c r="F1" s="305"/>
      <c r="G1" s="305"/>
      <c r="H1" s="305"/>
      <c r="I1" s="305"/>
      <c r="J1" s="305"/>
      <c r="K1" s="305"/>
      <c r="L1" s="305"/>
      <c r="M1" s="705" t="s">
        <v>541</v>
      </c>
      <c r="N1" s="705"/>
    </row>
    <row r="2" spans="1:14" ht="15.7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14" ht="18">
      <c r="A3" s="702" t="s">
        <v>706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12.75" customHeight="1">
      <c r="A4" s="700" t="s">
        <v>716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</row>
    <row r="5" spans="1:16" s="291" customFormat="1" ht="7.5" customHeight="1">
      <c r="A5" s="700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373"/>
      <c r="P5" s="373"/>
    </row>
    <row r="6" spans="1:14" ht="12.75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</row>
    <row r="7" spans="1:14" ht="12.75">
      <c r="A7" s="714" t="s">
        <v>927</v>
      </c>
      <c r="B7" s="714"/>
      <c r="C7" s="714"/>
      <c r="D7" s="343"/>
      <c r="E7" s="305"/>
      <c r="F7" s="305"/>
      <c r="G7" s="305"/>
      <c r="H7" s="707"/>
      <c r="I7" s="707"/>
      <c r="J7" s="707"/>
      <c r="K7" s="707"/>
      <c r="L7" s="707"/>
      <c r="M7" s="707"/>
      <c r="N7" s="707"/>
    </row>
    <row r="8" spans="1:16" ht="39" customHeight="1">
      <c r="A8" s="643" t="s">
        <v>2</v>
      </c>
      <c r="B8" s="643" t="s">
        <v>3</v>
      </c>
      <c r="C8" s="715" t="s">
        <v>492</v>
      </c>
      <c r="D8" s="711" t="s">
        <v>86</v>
      </c>
      <c r="E8" s="708" t="s">
        <v>87</v>
      </c>
      <c r="F8" s="709"/>
      <c r="G8" s="709"/>
      <c r="H8" s="710"/>
      <c r="I8" s="643" t="s">
        <v>657</v>
      </c>
      <c r="J8" s="643"/>
      <c r="K8" s="643"/>
      <c r="L8" s="643"/>
      <c r="M8" s="643"/>
      <c r="N8" s="643"/>
      <c r="O8" s="699" t="s">
        <v>856</v>
      </c>
      <c r="P8" s="699"/>
    </row>
    <row r="9" spans="1:16" ht="44.25" customHeight="1">
      <c r="A9" s="643"/>
      <c r="B9" s="643"/>
      <c r="C9" s="716"/>
      <c r="D9" s="712"/>
      <c r="E9" s="363" t="s">
        <v>92</v>
      </c>
      <c r="F9" s="363" t="s">
        <v>20</v>
      </c>
      <c r="G9" s="363" t="s">
        <v>43</v>
      </c>
      <c r="H9" s="363" t="s">
        <v>693</v>
      </c>
      <c r="I9" s="371" t="s">
        <v>17</v>
      </c>
      <c r="J9" s="371" t="s">
        <v>658</v>
      </c>
      <c r="K9" s="371" t="s">
        <v>659</v>
      </c>
      <c r="L9" s="371" t="s">
        <v>660</v>
      </c>
      <c r="M9" s="371" t="s">
        <v>661</v>
      </c>
      <c r="N9" s="371" t="s">
        <v>662</v>
      </c>
      <c r="O9" s="384" t="s">
        <v>870</v>
      </c>
      <c r="P9" s="384" t="s">
        <v>868</v>
      </c>
    </row>
    <row r="10" spans="1:16" s="380" customFormat="1" ht="12.75">
      <c r="A10" s="378">
        <v>1</v>
      </c>
      <c r="B10" s="378">
        <v>2</v>
      </c>
      <c r="C10" s="378">
        <v>3</v>
      </c>
      <c r="D10" s="378">
        <v>4</v>
      </c>
      <c r="E10" s="378">
        <v>5</v>
      </c>
      <c r="F10" s="378">
        <v>6</v>
      </c>
      <c r="G10" s="378">
        <v>7</v>
      </c>
      <c r="H10" s="378">
        <v>8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</row>
    <row r="11" spans="1:16" ht="12.75">
      <c r="A11" s="309">
        <v>1</v>
      </c>
      <c r="B11" s="310" t="s">
        <v>911</v>
      </c>
      <c r="C11" s="310">
        <v>0</v>
      </c>
      <c r="D11" s="346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</row>
    <row r="12" spans="1:16" ht="12.75">
      <c r="A12" s="309">
        <v>2</v>
      </c>
      <c r="B12" s="310"/>
      <c r="C12" s="310"/>
      <c r="D12" s="346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6" ht="12.75">
      <c r="A13" s="309">
        <v>3</v>
      </c>
      <c r="B13" s="310"/>
      <c r="C13" s="310"/>
      <c r="D13" s="346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</row>
    <row r="14" spans="1:16" ht="12.75">
      <c r="A14" s="309">
        <v>4</v>
      </c>
      <c r="B14" s="310"/>
      <c r="C14" s="310"/>
      <c r="D14" s="346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</row>
    <row r="15" spans="1:16" ht="12.75">
      <c r="A15" s="309">
        <v>5</v>
      </c>
      <c r="B15" s="310"/>
      <c r="C15" s="310"/>
      <c r="D15" s="346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</row>
    <row r="16" spans="1:16" ht="12.75">
      <c r="A16" s="309">
        <v>6</v>
      </c>
      <c r="B16" s="310"/>
      <c r="C16" s="310"/>
      <c r="D16" s="346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</row>
    <row r="17" spans="1:16" ht="12.75">
      <c r="A17" s="309">
        <v>7</v>
      </c>
      <c r="B17" s="310"/>
      <c r="C17" s="310"/>
      <c r="D17" s="346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</row>
    <row r="18" spans="1:16" ht="12.75">
      <c r="A18" s="309">
        <v>8</v>
      </c>
      <c r="B18" s="310"/>
      <c r="C18" s="310"/>
      <c r="D18" s="346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1:16" ht="12.75">
      <c r="A19" s="309">
        <v>9</v>
      </c>
      <c r="B19" s="310"/>
      <c r="C19" s="310"/>
      <c r="D19" s="346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1:16" ht="12.75">
      <c r="A20" s="309">
        <v>10</v>
      </c>
      <c r="B20" s="310"/>
      <c r="C20" s="310"/>
      <c r="D20" s="346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1:16" ht="12.75">
      <c r="A21" s="309">
        <v>11</v>
      </c>
      <c r="B21" s="310"/>
      <c r="C21" s="310"/>
      <c r="D21" s="346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1:16" ht="12.75">
      <c r="A22" s="309">
        <v>12</v>
      </c>
      <c r="B22" s="310"/>
      <c r="C22" s="310"/>
      <c r="D22" s="346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</row>
    <row r="23" spans="1:16" ht="12.75">
      <c r="A23" s="309">
        <v>13</v>
      </c>
      <c r="B23" s="310"/>
      <c r="C23" s="310"/>
      <c r="D23" s="346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</row>
    <row r="24" spans="1:16" ht="12.75">
      <c r="A24" s="309">
        <v>14</v>
      </c>
      <c r="B24" s="310"/>
      <c r="C24" s="310"/>
      <c r="D24" s="346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</row>
    <row r="25" spans="1:16" ht="12.75">
      <c r="A25" s="312" t="s">
        <v>7</v>
      </c>
      <c r="B25" s="310"/>
      <c r="C25" s="310"/>
      <c r="D25" s="346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</row>
    <row r="26" spans="1:16" ht="12.75">
      <c r="A26" s="312" t="s">
        <v>7</v>
      </c>
      <c r="B26" s="310"/>
      <c r="C26" s="310"/>
      <c r="D26" s="346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</row>
    <row r="27" spans="1:16" ht="12.75">
      <c r="A27" s="379" t="s">
        <v>17</v>
      </c>
      <c r="B27" s="310" t="s">
        <v>911</v>
      </c>
      <c r="C27" s="310">
        <v>0</v>
      </c>
      <c r="D27" s="346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10">
        <v>0</v>
      </c>
      <c r="N27" s="310">
        <v>0</v>
      </c>
      <c r="O27" s="310">
        <v>0</v>
      </c>
      <c r="P27" s="310">
        <v>0</v>
      </c>
    </row>
    <row r="28" spans="1:14" ht="12.75">
      <c r="A28" s="313"/>
      <c r="B28" s="313"/>
      <c r="C28" s="313"/>
      <c r="D28" s="313"/>
      <c r="E28" s="305"/>
      <c r="F28" s="305"/>
      <c r="G28" s="305"/>
      <c r="H28" s="305"/>
      <c r="I28" s="305"/>
      <c r="J28" s="305"/>
      <c r="K28" s="305"/>
      <c r="L28" s="305"/>
      <c r="M28" s="305"/>
      <c r="N28" s="305"/>
    </row>
    <row r="29" spans="1:14" ht="12.75">
      <c r="A29" s="314"/>
      <c r="B29" s="315"/>
      <c r="C29" s="315"/>
      <c r="D29" s="313"/>
      <c r="E29" s="305"/>
      <c r="F29" s="305"/>
      <c r="G29" s="305"/>
      <c r="H29" s="305"/>
      <c r="I29" s="305"/>
      <c r="J29" s="305"/>
      <c r="K29" s="305"/>
      <c r="L29" s="305"/>
      <c r="M29" s="305"/>
      <c r="N29" s="305"/>
    </row>
    <row r="30" spans="1:14" ht="12.75">
      <c r="A30" s="316"/>
      <c r="B30" s="316"/>
      <c r="C30" s="316"/>
      <c r="E30" s="305"/>
      <c r="F30" s="305"/>
      <c r="G30" s="305"/>
      <c r="H30" s="305"/>
      <c r="I30" s="305"/>
      <c r="J30" s="305"/>
      <c r="K30" s="305"/>
      <c r="L30" s="305"/>
      <c r="M30" s="305"/>
      <c r="N30" s="305"/>
    </row>
    <row r="31" spans="1:14" ht="12.75">
      <c r="A31" s="316"/>
      <c r="B31" s="316"/>
      <c r="C31" s="316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  <row r="32" spans="1:14" ht="12.75">
      <c r="A32" s="316"/>
      <c r="B32" s="316"/>
      <c r="C32" s="316"/>
      <c r="E32" s="305"/>
      <c r="F32" s="305"/>
      <c r="G32" s="305"/>
      <c r="H32" s="305"/>
      <c r="I32" s="305"/>
      <c r="J32" s="305"/>
      <c r="K32" s="305"/>
      <c r="L32" s="305"/>
      <c r="M32" s="305"/>
      <c r="N32" s="305"/>
    </row>
    <row r="33" spans="1:14" ht="12.75">
      <c r="A33" s="316"/>
      <c r="B33" s="316"/>
      <c r="C33" s="316"/>
      <c r="E33" s="305"/>
      <c r="F33" s="305"/>
      <c r="G33" s="305"/>
      <c r="H33" s="305"/>
      <c r="I33" s="305"/>
      <c r="J33" s="305"/>
      <c r="K33" s="305"/>
      <c r="L33" s="305"/>
      <c r="M33" s="305"/>
      <c r="N33" s="305"/>
    </row>
    <row r="34" spans="1:14" ht="12.75">
      <c r="A34" s="16" t="s">
        <v>955</v>
      </c>
      <c r="D34" s="316"/>
      <c r="E34" s="305"/>
      <c r="F34" s="316"/>
      <c r="G34" s="316"/>
      <c r="H34" s="316"/>
      <c r="I34" s="316"/>
      <c r="J34" s="316"/>
      <c r="K34" s="316"/>
      <c r="L34" s="316" t="s">
        <v>12</v>
      </c>
      <c r="M34" s="316"/>
      <c r="N34" s="316"/>
    </row>
    <row r="35" spans="5:14" ht="12.75" customHeight="1">
      <c r="E35" s="316"/>
      <c r="F35" s="713" t="s">
        <v>950</v>
      </c>
      <c r="G35" s="713"/>
      <c r="H35" s="713"/>
      <c r="I35" s="713"/>
      <c r="J35" s="713"/>
      <c r="K35" s="713"/>
      <c r="L35" s="713"/>
      <c r="M35" s="713"/>
      <c r="N35" s="713"/>
    </row>
    <row r="36" spans="5:14" ht="12.75" customHeight="1">
      <c r="E36" s="713" t="s">
        <v>88</v>
      </c>
      <c r="F36" s="713"/>
      <c r="G36" s="713"/>
      <c r="H36" s="713"/>
      <c r="I36" s="713"/>
      <c r="J36" s="713"/>
      <c r="K36" s="713"/>
      <c r="L36" s="713"/>
      <c r="M36" s="713"/>
      <c r="N36" s="713"/>
    </row>
    <row r="37" spans="1:14" ht="12.75">
      <c r="A37" s="316"/>
      <c r="B37" s="316"/>
      <c r="E37" s="305"/>
      <c r="F37" s="316"/>
      <c r="G37" s="316"/>
      <c r="H37" s="316"/>
      <c r="I37" s="316"/>
      <c r="J37" s="316"/>
      <c r="K37" s="316"/>
      <c r="L37" s="316" t="s">
        <v>857</v>
      </c>
      <c r="M37" s="316"/>
      <c r="N37" s="316"/>
    </row>
    <row r="39" spans="1:14" ht="12.75">
      <c r="A39" s="706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</row>
  </sheetData>
  <sheetProtection/>
  <mergeCells count="18">
    <mergeCell ref="F35:N35"/>
    <mergeCell ref="E36:N36"/>
    <mergeCell ref="A39:N39"/>
    <mergeCell ref="C8:C9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  <mergeCell ref="A7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80" zoomScaleNormal="70" zoomScaleSheetLayoutView="80" zoomScalePageLayoutView="0" workbookViewId="0" topLeftCell="A4">
      <selection activeCell="A27" sqref="A27:B27"/>
    </sheetView>
  </sheetViews>
  <sheetFormatPr defaultColWidth="9.140625" defaultRowHeight="12.75"/>
  <cols>
    <col min="1" max="1" width="7.28125" style="215" customWidth="1"/>
    <col min="2" max="2" width="26.00390625" style="215" customWidth="1"/>
    <col min="3" max="5" width="8.28125" style="215" customWidth="1"/>
    <col min="6" max="6" width="16.00390625" style="215" customWidth="1"/>
    <col min="7" max="10" width="10.7109375" style="215" customWidth="1"/>
    <col min="11" max="18" width="9.140625" style="215" customWidth="1"/>
    <col min="19" max="21" width="8.8515625" style="215" customWidth="1"/>
    <col min="22" max="16384" width="9.140625" style="215" customWidth="1"/>
  </cols>
  <sheetData>
    <row r="1" ht="15">
      <c r="V1" s="216" t="s">
        <v>546</v>
      </c>
    </row>
    <row r="2" spans="7:18" ht="15.75">
      <c r="G2" s="144" t="s">
        <v>0</v>
      </c>
      <c r="H2" s="144"/>
      <c r="I2" s="144"/>
      <c r="O2" s="96"/>
      <c r="P2" s="96"/>
      <c r="Q2" s="96"/>
      <c r="R2" s="96"/>
    </row>
    <row r="3" spans="3:24" ht="20.25">
      <c r="C3" s="524" t="s">
        <v>706</v>
      </c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3:22" ht="18"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2:22" ht="15.75">
      <c r="B5" s="525" t="s">
        <v>848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97"/>
      <c r="U5" s="526" t="s">
        <v>251</v>
      </c>
      <c r="V5" s="527"/>
    </row>
    <row r="6" spans="11:18" ht="15">
      <c r="K6" s="96"/>
      <c r="L6" s="96"/>
      <c r="M6" s="96"/>
      <c r="N6" s="96"/>
      <c r="O6" s="96"/>
      <c r="P6" s="96"/>
      <c r="Q6" s="96"/>
      <c r="R6" s="96"/>
    </row>
    <row r="7" spans="1:22" ht="12.75">
      <c r="A7" s="528" t="s">
        <v>927</v>
      </c>
      <c r="B7" s="528"/>
      <c r="O7" s="529" t="s">
        <v>782</v>
      </c>
      <c r="P7" s="529"/>
      <c r="Q7" s="529"/>
      <c r="R7" s="529"/>
      <c r="S7" s="529"/>
      <c r="T7" s="529"/>
      <c r="U7" s="529"/>
      <c r="V7" s="529"/>
    </row>
    <row r="8" spans="1:22" ht="35.25" customHeight="1">
      <c r="A8" s="523" t="s">
        <v>2</v>
      </c>
      <c r="B8" s="523" t="s">
        <v>148</v>
      </c>
      <c r="C8" s="530" t="s">
        <v>149</v>
      </c>
      <c r="D8" s="530"/>
      <c r="E8" s="530"/>
      <c r="F8" s="530" t="s">
        <v>150</v>
      </c>
      <c r="G8" s="523" t="s">
        <v>180</v>
      </c>
      <c r="H8" s="523"/>
      <c r="I8" s="523"/>
      <c r="J8" s="523"/>
      <c r="K8" s="523"/>
      <c r="L8" s="523"/>
      <c r="M8" s="523"/>
      <c r="N8" s="523"/>
      <c r="O8" s="523" t="s">
        <v>181</v>
      </c>
      <c r="P8" s="523"/>
      <c r="Q8" s="523"/>
      <c r="R8" s="523"/>
      <c r="S8" s="523"/>
      <c r="T8" s="523"/>
      <c r="U8" s="523"/>
      <c r="V8" s="523"/>
    </row>
    <row r="9" spans="1:22" ht="15">
      <c r="A9" s="523"/>
      <c r="B9" s="523"/>
      <c r="C9" s="530" t="s">
        <v>252</v>
      </c>
      <c r="D9" s="530" t="s">
        <v>44</v>
      </c>
      <c r="E9" s="530" t="s">
        <v>45</v>
      </c>
      <c r="F9" s="530"/>
      <c r="G9" s="523" t="s">
        <v>182</v>
      </c>
      <c r="H9" s="523"/>
      <c r="I9" s="523"/>
      <c r="J9" s="523"/>
      <c r="K9" s="523" t="s">
        <v>166</v>
      </c>
      <c r="L9" s="523"/>
      <c r="M9" s="523"/>
      <c r="N9" s="523"/>
      <c r="O9" s="523" t="s">
        <v>151</v>
      </c>
      <c r="P9" s="523"/>
      <c r="Q9" s="523"/>
      <c r="R9" s="523"/>
      <c r="S9" s="523" t="s">
        <v>165</v>
      </c>
      <c r="T9" s="523"/>
      <c r="U9" s="523"/>
      <c r="V9" s="523"/>
    </row>
    <row r="10" spans="1:22" ht="12.75">
      <c r="A10" s="523"/>
      <c r="B10" s="523"/>
      <c r="C10" s="530"/>
      <c r="D10" s="530"/>
      <c r="E10" s="530"/>
      <c r="F10" s="530"/>
      <c r="G10" s="531" t="s">
        <v>152</v>
      </c>
      <c r="H10" s="532"/>
      <c r="I10" s="533"/>
      <c r="J10" s="514" t="s">
        <v>153</v>
      </c>
      <c r="K10" s="517" t="s">
        <v>152</v>
      </c>
      <c r="L10" s="518"/>
      <c r="M10" s="519"/>
      <c r="N10" s="514" t="s">
        <v>153</v>
      </c>
      <c r="O10" s="517" t="s">
        <v>152</v>
      </c>
      <c r="P10" s="518"/>
      <c r="Q10" s="519"/>
      <c r="R10" s="514" t="s">
        <v>153</v>
      </c>
      <c r="S10" s="517" t="s">
        <v>152</v>
      </c>
      <c r="T10" s="518"/>
      <c r="U10" s="519"/>
      <c r="V10" s="514" t="s">
        <v>153</v>
      </c>
    </row>
    <row r="11" spans="1:22" ht="15" customHeight="1">
      <c r="A11" s="523"/>
      <c r="B11" s="523"/>
      <c r="C11" s="530"/>
      <c r="D11" s="530"/>
      <c r="E11" s="530"/>
      <c r="F11" s="530"/>
      <c r="G11" s="534"/>
      <c r="H11" s="535"/>
      <c r="I11" s="536"/>
      <c r="J11" s="515"/>
      <c r="K11" s="520"/>
      <c r="L11" s="521"/>
      <c r="M11" s="522"/>
      <c r="N11" s="515"/>
      <c r="O11" s="520"/>
      <c r="P11" s="521"/>
      <c r="Q11" s="522"/>
      <c r="R11" s="515"/>
      <c r="S11" s="520"/>
      <c r="T11" s="521"/>
      <c r="U11" s="522"/>
      <c r="V11" s="515"/>
    </row>
    <row r="12" spans="1:22" ht="15">
      <c r="A12" s="523"/>
      <c r="B12" s="523"/>
      <c r="C12" s="530"/>
      <c r="D12" s="530"/>
      <c r="E12" s="530"/>
      <c r="F12" s="530"/>
      <c r="G12" s="219" t="s">
        <v>252</v>
      </c>
      <c r="H12" s="219" t="s">
        <v>44</v>
      </c>
      <c r="I12" s="220" t="s">
        <v>45</v>
      </c>
      <c r="J12" s="516"/>
      <c r="K12" s="218" t="s">
        <v>252</v>
      </c>
      <c r="L12" s="218" t="s">
        <v>44</v>
      </c>
      <c r="M12" s="218" t="s">
        <v>45</v>
      </c>
      <c r="N12" s="516"/>
      <c r="O12" s="218" t="s">
        <v>252</v>
      </c>
      <c r="P12" s="218" t="s">
        <v>44</v>
      </c>
      <c r="Q12" s="218" t="s">
        <v>45</v>
      </c>
      <c r="R12" s="516"/>
      <c r="S12" s="218" t="s">
        <v>252</v>
      </c>
      <c r="T12" s="218" t="s">
        <v>44</v>
      </c>
      <c r="U12" s="218" t="s">
        <v>45</v>
      </c>
      <c r="V12" s="516"/>
    </row>
    <row r="13" spans="1:22" ht="15">
      <c r="A13" s="218">
        <v>1</v>
      </c>
      <c r="B13" s="218">
        <v>2</v>
      </c>
      <c r="C13" s="218">
        <v>3</v>
      </c>
      <c r="D13" s="218">
        <v>4</v>
      </c>
      <c r="E13" s="218">
        <v>5</v>
      </c>
      <c r="F13" s="218">
        <v>6</v>
      </c>
      <c r="G13" s="218">
        <v>7</v>
      </c>
      <c r="H13" s="218">
        <v>8</v>
      </c>
      <c r="I13" s="218">
        <v>9</v>
      </c>
      <c r="J13" s="218">
        <v>10</v>
      </c>
      <c r="K13" s="218">
        <v>11</v>
      </c>
      <c r="L13" s="218">
        <v>12</v>
      </c>
      <c r="M13" s="218">
        <v>13</v>
      </c>
      <c r="N13" s="218">
        <v>14</v>
      </c>
      <c r="O13" s="218">
        <v>15</v>
      </c>
      <c r="P13" s="218">
        <v>16</v>
      </c>
      <c r="Q13" s="218">
        <v>17</v>
      </c>
      <c r="R13" s="218">
        <v>18</v>
      </c>
      <c r="S13" s="218">
        <v>19</v>
      </c>
      <c r="T13" s="218">
        <v>20</v>
      </c>
      <c r="U13" s="218">
        <v>21</v>
      </c>
      <c r="V13" s="218">
        <v>22</v>
      </c>
    </row>
    <row r="14" spans="1:22" ht="15">
      <c r="A14" s="537" t="s">
        <v>212</v>
      </c>
      <c r="B14" s="53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22"/>
      <c r="T14" s="222"/>
      <c r="U14" s="222"/>
      <c r="V14" s="402"/>
    </row>
    <row r="15" spans="1:22" ht="15">
      <c r="A15" s="218">
        <v>1</v>
      </c>
      <c r="B15" s="221" t="s">
        <v>211</v>
      </c>
      <c r="C15" s="222">
        <v>0.19</v>
      </c>
      <c r="D15" s="222">
        <v>0.02</v>
      </c>
      <c r="E15" s="222">
        <v>27.62</v>
      </c>
      <c r="F15" s="222" t="s">
        <v>906</v>
      </c>
      <c r="G15" s="222">
        <v>0.19</v>
      </c>
      <c r="H15" s="222">
        <v>0.02</v>
      </c>
      <c r="I15" s="222">
        <v>27.62</v>
      </c>
      <c r="J15" s="222" t="s">
        <v>939</v>
      </c>
      <c r="K15" s="222">
        <v>0.19</v>
      </c>
      <c r="L15" s="222">
        <v>0.02</v>
      </c>
      <c r="M15" s="222">
        <v>27.62</v>
      </c>
      <c r="N15" s="402" t="s">
        <v>936</v>
      </c>
      <c r="O15" s="222">
        <v>0</v>
      </c>
      <c r="P15" s="222">
        <v>0</v>
      </c>
      <c r="Q15" s="222">
        <v>0</v>
      </c>
      <c r="R15" s="222"/>
      <c r="S15" s="222">
        <v>0</v>
      </c>
      <c r="T15" s="222">
        <v>0</v>
      </c>
      <c r="U15" s="222">
        <v>16.81</v>
      </c>
      <c r="V15" s="402" t="s">
        <v>912</v>
      </c>
    </row>
    <row r="16" spans="1:22" ht="15">
      <c r="A16" s="218">
        <v>2</v>
      </c>
      <c r="B16" s="221" t="s">
        <v>154</v>
      </c>
      <c r="C16" s="222">
        <v>0.31</v>
      </c>
      <c r="D16" s="222">
        <v>0.02</v>
      </c>
      <c r="E16" s="222">
        <v>44.25</v>
      </c>
      <c r="F16" s="222" t="s">
        <v>907</v>
      </c>
      <c r="G16" s="222">
        <v>0.31</v>
      </c>
      <c r="H16" s="222">
        <v>0.02</v>
      </c>
      <c r="I16" s="222">
        <v>44.25</v>
      </c>
      <c r="J16" s="222" t="s">
        <v>940</v>
      </c>
      <c r="K16" s="222">
        <v>0.31</v>
      </c>
      <c r="L16" s="222">
        <v>0.02</v>
      </c>
      <c r="M16" s="222">
        <v>44.25</v>
      </c>
      <c r="N16" s="402" t="s">
        <v>937</v>
      </c>
      <c r="O16" s="222">
        <v>0</v>
      </c>
      <c r="P16" s="222">
        <v>0</v>
      </c>
      <c r="Q16" s="222">
        <v>0</v>
      </c>
      <c r="R16" s="222"/>
      <c r="S16" s="222">
        <v>0</v>
      </c>
      <c r="T16" s="222">
        <v>0</v>
      </c>
      <c r="U16" s="222">
        <v>29.53</v>
      </c>
      <c r="V16" s="402" t="s">
        <v>913</v>
      </c>
    </row>
    <row r="17" spans="1:22" ht="15">
      <c r="A17" s="218">
        <v>3</v>
      </c>
      <c r="B17" s="221" t="s">
        <v>155</v>
      </c>
      <c r="C17" s="222">
        <v>0</v>
      </c>
      <c r="D17" s="222">
        <v>0.72</v>
      </c>
      <c r="E17" s="222">
        <v>0</v>
      </c>
      <c r="F17" s="222" t="s">
        <v>908</v>
      </c>
      <c r="G17" s="222">
        <v>0</v>
      </c>
      <c r="H17" s="222">
        <v>0.72</v>
      </c>
      <c r="I17" s="222">
        <v>0</v>
      </c>
      <c r="J17" s="222" t="s">
        <v>941</v>
      </c>
      <c r="K17" s="222">
        <v>0</v>
      </c>
      <c r="L17" s="222">
        <v>0.72</v>
      </c>
      <c r="M17" s="222">
        <v>0</v>
      </c>
      <c r="N17" s="222" t="s">
        <v>943</v>
      </c>
      <c r="O17" s="222">
        <v>0</v>
      </c>
      <c r="P17" s="222">
        <v>0</v>
      </c>
      <c r="Q17" s="222">
        <v>0</v>
      </c>
      <c r="R17" s="222"/>
      <c r="S17" s="222">
        <v>0</v>
      </c>
      <c r="T17" s="222">
        <v>0</v>
      </c>
      <c r="U17" s="222">
        <v>38.48</v>
      </c>
      <c r="V17" s="222" t="s">
        <v>914</v>
      </c>
    </row>
    <row r="18" spans="1:22" ht="15">
      <c r="A18" s="218">
        <v>4</v>
      </c>
      <c r="B18" s="221" t="s">
        <v>910</v>
      </c>
      <c r="C18" s="222">
        <v>0</v>
      </c>
      <c r="D18" s="222">
        <v>0</v>
      </c>
      <c r="E18" s="398">
        <v>51.5</v>
      </c>
      <c r="F18" s="222" t="s">
        <v>909</v>
      </c>
      <c r="G18" s="222">
        <v>0</v>
      </c>
      <c r="H18" s="222">
        <v>0</v>
      </c>
      <c r="I18" s="398">
        <v>51.5</v>
      </c>
      <c r="J18" s="222" t="s">
        <v>942</v>
      </c>
      <c r="K18" s="222">
        <v>0</v>
      </c>
      <c r="L18" s="222">
        <v>0</v>
      </c>
      <c r="M18" s="398">
        <v>51.5</v>
      </c>
      <c r="N18" s="222" t="s">
        <v>938</v>
      </c>
      <c r="O18" s="222">
        <v>0</v>
      </c>
      <c r="P18" s="222">
        <v>0</v>
      </c>
      <c r="Q18" s="222">
        <v>0</v>
      </c>
      <c r="R18" s="222"/>
      <c r="S18" s="222">
        <v>0</v>
      </c>
      <c r="T18" s="222">
        <v>0</v>
      </c>
      <c r="U18" s="222">
        <v>0</v>
      </c>
      <c r="V18" s="222">
        <v>0</v>
      </c>
    </row>
    <row r="19" spans="1:22" ht="15">
      <c r="A19" s="537" t="s">
        <v>213</v>
      </c>
      <c r="B19" s="538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</row>
    <row r="20" spans="1:22" ht="15">
      <c r="A20" s="218">
        <v>4</v>
      </c>
      <c r="B20" s="221" t="s">
        <v>202</v>
      </c>
      <c r="C20" s="222">
        <v>0</v>
      </c>
      <c r="D20" s="222">
        <v>0</v>
      </c>
      <c r="E20" s="222">
        <v>0</v>
      </c>
      <c r="F20" s="222"/>
      <c r="G20" s="222">
        <v>0</v>
      </c>
      <c r="H20" s="222">
        <v>0</v>
      </c>
      <c r="I20" s="222">
        <v>0</v>
      </c>
      <c r="J20" s="222"/>
      <c r="K20" s="222">
        <v>0</v>
      </c>
      <c r="L20" s="222">
        <v>0</v>
      </c>
      <c r="M20" s="222">
        <v>0</v>
      </c>
      <c r="N20" s="222"/>
      <c r="O20" s="222">
        <v>0</v>
      </c>
      <c r="P20" s="222">
        <v>0</v>
      </c>
      <c r="Q20" s="222">
        <v>0</v>
      </c>
      <c r="R20" s="222"/>
      <c r="S20" s="222">
        <v>0</v>
      </c>
      <c r="T20" s="222">
        <v>0</v>
      </c>
      <c r="U20" s="222">
        <v>0</v>
      </c>
      <c r="V20" s="222"/>
    </row>
    <row r="21" spans="1:22" ht="15">
      <c r="A21" s="218">
        <v>5</v>
      </c>
      <c r="B21" s="221" t="s">
        <v>133</v>
      </c>
      <c r="C21" s="222">
        <v>0</v>
      </c>
      <c r="D21" s="222">
        <v>0</v>
      </c>
      <c r="E21" s="222">
        <v>0</v>
      </c>
      <c r="F21" s="222"/>
      <c r="G21" s="222">
        <v>0</v>
      </c>
      <c r="H21" s="222">
        <v>0</v>
      </c>
      <c r="I21" s="222">
        <v>0</v>
      </c>
      <c r="J21" s="222"/>
      <c r="K21" s="222">
        <v>0</v>
      </c>
      <c r="L21" s="222">
        <v>0</v>
      </c>
      <c r="M21" s="222">
        <v>0</v>
      </c>
      <c r="N21" s="222"/>
      <c r="O21" s="222">
        <v>0</v>
      </c>
      <c r="P21" s="222">
        <v>0</v>
      </c>
      <c r="Q21" s="222">
        <v>0</v>
      </c>
      <c r="R21" s="222"/>
      <c r="S21" s="222">
        <v>0</v>
      </c>
      <c r="T21" s="222">
        <v>0</v>
      </c>
      <c r="U21" s="222">
        <v>0</v>
      </c>
      <c r="V21" s="222"/>
    </row>
    <row r="22" spans="2:21" ht="12.75">
      <c r="B22" s="541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</row>
    <row r="24" spans="1:22" ht="14.25">
      <c r="A24" s="539" t="s">
        <v>167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</row>
    <row r="25" spans="1:22" ht="14.2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6" spans="1:18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22" ht="15.75">
      <c r="A27" s="16" t="s">
        <v>955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540" t="s">
        <v>12</v>
      </c>
      <c r="O27" s="540"/>
      <c r="P27" s="540"/>
      <c r="Q27" s="540"/>
      <c r="R27" s="540"/>
      <c r="S27" s="540"/>
      <c r="T27" s="540"/>
      <c r="U27" s="540"/>
      <c r="V27" s="540"/>
    </row>
    <row r="28" spans="1:22" ht="15.75">
      <c r="A28" s="540" t="s">
        <v>950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</row>
    <row r="29" spans="1:22" ht="15.75">
      <c r="A29" s="540" t="s">
        <v>13</v>
      </c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</row>
    <row r="30" spans="1:24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V30" s="528" t="s">
        <v>85</v>
      </c>
      <c r="W30" s="528"/>
      <c r="X30" s="528"/>
    </row>
  </sheetData>
  <sheetProtection/>
  <mergeCells count="34">
    <mergeCell ref="V30:X30"/>
    <mergeCell ref="A14:B14"/>
    <mergeCell ref="A19:B19"/>
    <mergeCell ref="A24:V24"/>
    <mergeCell ref="N27:V27"/>
    <mergeCell ref="A28:V28"/>
    <mergeCell ref="A29:V29"/>
    <mergeCell ref="B22:U2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9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Normal="70" zoomScaleSheetLayoutView="100" zoomScalePageLayoutView="0" workbookViewId="0" topLeftCell="A1">
      <selection activeCell="N33" sqref="N33"/>
    </sheetView>
  </sheetViews>
  <sheetFormatPr defaultColWidth="9.140625" defaultRowHeight="12.75"/>
  <cols>
    <col min="1" max="1" width="5.57421875" style="305" customWidth="1"/>
    <col min="2" max="2" width="8.8515625" style="305" customWidth="1"/>
    <col min="3" max="3" width="10.28125" style="305" customWidth="1"/>
    <col min="4" max="4" width="12.8515625" style="305" customWidth="1"/>
    <col min="5" max="5" width="8.7109375" style="290" customWidth="1"/>
    <col min="6" max="7" width="8.00390625" style="290" customWidth="1"/>
    <col min="8" max="10" width="8.140625" style="290" customWidth="1"/>
    <col min="11" max="11" width="8.421875" style="290" customWidth="1"/>
    <col min="12" max="12" width="8.140625" style="290" customWidth="1"/>
    <col min="13" max="13" width="11.28125" style="290" customWidth="1"/>
    <col min="14" max="14" width="11.8515625" style="290" customWidth="1"/>
    <col min="15" max="15" width="9.140625" style="305" customWidth="1"/>
    <col min="16" max="16" width="12.00390625" style="305" customWidth="1"/>
    <col min="17" max="16384" width="9.140625" style="290" customWidth="1"/>
  </cols>
  <sheetData>
    <row r="1" spans="4:14" ht="12.75" customHeight="1">
      <c r="D1" s="703"/>
      <c r="E1" s="703"/>
      <c r="F1" s="305"/>
      <c r="G1" s="305"/>
      <c r="H1" s="305"/>
      <c r="I1" s="305"/>
      <c r="J1" s="305"/>
      <c r="K1" s="305"/>
      <c r="L1" s="305"/>
      <c r="M1" s="705" t="s">
        <v>663</v>
      </c>
      <c r="N1" s="705"/>
    </row>
    <row r="2" spans="1:14" ht="15.7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14" ht="18">
      <c r="A3" s="702" t="s">
        <v>706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9.75" customHeight="1">
      <c r="A4" s="717" t="s">
        <v>717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</row>
    <row r="5" spans="1:16" s="291" customFormat="1" ht="18.75" customHeight="1">
      <c r="A5" s="717"/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373"/>
      <c r="P5" s="373"/>
    </row>
    <row r="6" spans="1:14" ht="12.75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</row>
    <row r="7" spans="1:14" ht="12.75">
      <c r="A7" s="714" t="s">
        <v>927</v>
      </c>
      <c r="B7" s="714"/>
      <c r="C7" s="714"/>
      <c r="D7" s="343"/>
      <c r="E7" s="305"/>
      <c r="F7" s="305"/>
      <c r="G7" s="305"/>
      <c r="H7" s="707"/>
      <c r="I7" s="707"/>
      <c r="J7" s="707"/>
      <c r="K7" s="707"/>
      <c r="L7" s="707"/>
      <c r="M7" s="707"/>
      <c r="N7" s="707"/>
    </row>
    <row r="8" spans="1:16" ht="46.5" customHeight="1">
      <c r="A8" s="643" t="s">
        <v>2</v>
      </c>
      <c r="B8" s="643" t="s">
        <v>3</v>
      </c>
      <c r="C8" s="715" t="s">
        <v>492</v>
      </c>
      <c r="D8" s="711" t="s">
        <v>86</v>
      </c>
      <c r="E8" s="708" t="s">
        <v>87</v>
      </c>
      <c r="F8" s="709"/>
      <c r="G8" s="709"/>
      <c r="H8" s="710"/>
      <c r="I8" s="643" t="s">
        <v>657</v>
      </c>
      <c r="J8" s="643"/>
      <c r="K8" s="643"/>
      <c r="L8" s="643"/>
      <c r="M8" s="643"/>
      <c r="N8" s="643"/>
      <c r="O8" s="699" t="s">
        <v>856</v>
      </c>
      <c r="P8" s="699"/>
    </row>
    <row r="9" spans="1:16" ht="44.25" customHeight="1">
      <c r="A9" s="643"/>
      <c r="B9" s="643"/>
      <c r="C9" s="716"/>
      <c r="D9" s="712"/>
      <c r="E9" s="363" t="s">
        <v>92</v>
      </c>
      <c r="F9" s="363" t="s">
        <v>20</v>
      </c>
      <c r="G9" s="363" t="s">
        <v>43</v>
      </c>
      <c r="H9" s="363" t="s">
        <v>693</v>
      </c>
      <c r="I9" s="371" t="s">
        <v>17</v>
      </c>
      <c r="J9" s="371" t="s">
        <v>658</v>
      </c>
      <c r="K9" s="371" t="s">
        <v>659</v>
      </c>
      <c r="L9" s="371" t="s">
        <v>660</v>
      </c>
      <c r="M9" s="371" t="s">
        <v>661</v>
      </c>
      <c r="N9" s="371" t="s">
        <v>662</v>
      </c>
      <c r="O9" s="384" t="s">
        <v>870</v>
      </c>
      <c r="P9" s="384" t="s">
        <v>868</v>
      </c>
    </row>
    <row r="10" spans="1:16" s="380" customFormat="1" ht="12.75">
      <c r="A10" s="378">
        <v>1</v>
      </c>
      <c r="B10" s="378">
        <v>2</v>
      </c>
      <c r="C10" s="378">
        <v>3</v>
      </c>
      <c r="D10" s="378">
        <v>8</v>
      </c>
      <c r="E10" s="378">
        <v>9</v>
      </c>
      <c r="F10" s="378">
        <v>10</v>
      </c>
      <c r="G10" s="378">
        <v>11</v>
      </c>
      <c r="H10" s="378">
        <v>12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</row>
    <row r="11" spans="1:16" ht="12.75">
      <c r="A11" s="309">
        <v>1</v>
      </c>
      <c r="B11" s="310" t="s">
        <v>911</v>
      </c>
      <c r="C11" s="310">
        <v>0</v>
      </c>
      <c r="D11" s="346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</row>
    <row r="12" spans="1:16" ht="12.75">
      <c r="A12" s="309">
        <v>2</v>
      </c>
      <c r="B12" s="310"/>
      <c r="C12" s="310"/>
      <c r="D12" s="346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6" ht="12.75">
      <c r="A13" s="309">
        <v>3</v>
      </c>
      <c r="B13" s="310"/>
      <c r="C13" s="310"/>
      <c r="D13" s="346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</row>
    <row r="14" spans="1:16" ht="12.75">
      <c r="A14" s="309">
        <v>4</v>
      </c>
      <c r="B14" s="310"/>
      <c r="C14" s="310"/>
      <c r="D14" s="346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</row>
    <row r="15" spans="1:16" ht="12.75">
      <c r="A15" s="309">
        <v>5</v>
      </c>
      <c r="B15" s="310"/>
      <c r="C15" s="310"/>
      <c r="D15" s="346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</row>
    <row r="16" spans="1:16" ht="12.75">
      <c r="A16" s="309">
        <v>6</v>
      </c>
      <c r="B16" s="310"/>
      <c r="C16" s="310"/>
      <c r="D16" s="346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</row>
    <row r="17" spans="1:16" ht="12.75">
      <c r="A17" s="309">
        <v>7</v>
      </c>
      <c r="B17" s="310"/>
      <c r="C17" s="310"/>
      <c r="D17" s="346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</row>
    <row r="18" spans="1:16" ht="12.75">
      <c r="A18" s="309">
        <v>8</v>
      </c>
      <c r="B18" s="310"/>
      <c r="C18" s="310"/>
      <c r="D18" s="346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1:16" ht="12.75">
      <c r="A19" s="309">
        <v>9</v>
      </c>
      <c r="B19" s="310"/>
      <c r="C19" s="310"/>
      <c r="D19" s="346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1:16" ht="12.75">
      <c r="A20" s="309">
        <v>10</v>
      </c>
      <c r="B20" s="310"/>
      <c r="C20" s="310"/>
      <c r="D20" s="346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1:16" ht="12.75">
      <c r="A21" s="309">
        <v>11</v>
      </c>
      <c r="B21" s="310"/>
      <c r="C21" s="310"/>
      <c r="D21" s="346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1:16" ht="12.75">
      <c r="A22" s="309">
        <v>12</v>
      </c>
      <c r="B22" s="310"/>
      <c r="C22" s="310"/>
      <c r="D22" s="346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</row>
    <row r="23" spans="1:16" ht="12.75">
      <c r="A23" s="309">
        <v>13</v>
      </c>
      <c r="B23" s="310"/>
      <c r="C23" s="310"/>
      <c r="D23" s="346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</row>
    <row r="24" spans="1:16" ht="12.75">
      <c r="A24" s="309">
        <v>14</v>
      </c>
      <c r="B24" s="310"/>
      <c r="C24" s="310"/>
      <c r="D24" s="346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</row>
    <row r="25" spans="1:16" ht="12.75">
      <c r="A25" s="312" t="s">
        <v>7</v>
      </c>
      <c r="B25" s="310"/>
      <c r="C25" s="310"/>
      <c r="D25" s="346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</row>
    <row r="26" spans="1:16" ht="12.75">
      <c r="A26" s="312" t="s">
        <v>7</v>
      </c>
      <c r="B26" s="310"/>
      <c r="C26" s="310"/>
      <c r="D26" s="346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</row>
    <row r="27" spans="1:16" ht="12.75">
      <c r="A27" s="309" t="s">
        <v>17</v>
      </c>
      <c r="B27" s="310" t="s">
        <v>911</v>
      </c>
      <c r="C27" s="310">
        <v>0</v>
      </c>
      <c r="D27" s="346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10">
        <v>0</v>
      </c>
      <c r="N27" s="310">
        <v>0</v>
      </c>
      <c r="O27" s="310">
        <v>0</v>
      </c>
      <c r="P27" s="310">
        <v>0</v>
      </c>
    </row>
    <row r="28" spans="1:14" ht="12.75">
      <c r="A28" s="313"/>
      <c r="B28" s="313"/>
      <c r="C28" s="313"/>
      <c r="D28" s="313"/>
      <c r="E28" s="305"/>
      <c r="F28" s="305"/>
      <c r="G28" s="305"/>
      <c r="H28" s="305"/>
      <c r="I28" s="305"/>
      <c r="J28" s="305"/>
      <c r="K28" s="305"/>
      <c r="L28" s="305"/>
      <c r="M28" s="305"/>
      <c r="N28" s="305"/>
    </row>
    <row r="29" spans="1:14" ht="12.75">
      <c r="A29" s="314"/>
      <c r="B29" s="315"/>
      <c r="C29" s="315"/>
      <c r="D29" s="313"/>
      <c r="E29" s="305"/>
      <c r="F29" s="305"/>
      <c r="G29" s="305"/>
      <c r="H29" s="305"/>
      <c r="I29" s="305"/>
      <c r="J29" s="305"/>
      <c r="K29" s="305"/>
      <c r="L29" s="305"/>
      <c r="M29" s="305"/>
      <c r="N29" s="305"/>
    </row>
    <row r="30" spans="1:14" ht="12.75">
      <c r="A30" s="316"/>
      <c r="B30" s="316"/>
      <c r="C30" s="316"/>
      <c r="E30" s="305"/>
      <c r="F30" s="305"/>
      <c r="G30" s="305"/>
      <c r="H30" s="305"/>
      <c r="I30" s="305"/>
      <c r="J30" s="305"/>
      <c r="K30" s="305"/>
      <c r="L30" s="305"/>
      <c r="M30" s="305"/>
      <c r="N30" s="305"/>
    </row>
    <row r="31" spans="1:14" ht="12.75">
      <c r="A31" s="316"/>
      <c r="B31" s="316"/>
      <c r="C31" s="316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  <row r="32" spans="1:14" ht="12.75">
      <c r="A32" s="316"/>
      <c r="B32" s="316"/>
      <c r="C32" s="316"/>
      <c r="E32" s="305"/>
      <c r="F32" s="305"/>
      <c r="G32" s="305"/>
      <c r="H32" s="305"/>
      <c r="I32" s="305"/>
      <c r="J32" s="305"/>
      <c r="K32" s="305"/>
      <c r="L32" s="305"/>
      <c r="M32" s="305"/>
      <c r="N32" s="305"/>
    </row>
    <row r="33" spans="1:14" ht="12.75">
      <c r="A33" s="316"/>
      <c r="B33" s="316"/>
      <c r="C33" s="316"/>
      <c r="E33" s="305"/>
      <c r="F33" s="305"/>
      <c r="G33" s="305"/>
      <c r="H33" s="305"/>
      <c r="I33" s="305"/>
      <c r="J33" s="305"/>
      <c r="K33" s="305"/>
      <c r="L33" s="305"/>
      <c r="M33" s="305"/>
      <c r="N33" s="305"/>
    </row>
    <row r="34" spans="1:14" ht="12.75">
      <c r="A34" s="16" t="s">
        <v>955</v>
      </c>
      <c r="D34" s="316"/>
      <c r="E34" s="305"/>
      <c r="F34" s="316"/>
      <c r="G34" s="316"/>
      <c r="H34" s="316"/>
      <c r="I34" s="316"/>
      <c r="J34" s="316"/>
      <c r="K34" s="316"/>
      <c r="L34" s="316" t="s">
        <v>12</v>
      </c>
      <c r="M34" s="316"/>
      <c r="N34" s="316"/>
    </row>
    <row r="35" spans="5:14" ht="12.75" customHeight="1">
      <c r="E35" s="316"/>
      <c r="F35" s="713" t="s">
        <v>950</v>
      </c>
      <c r="G35" s="713"/>
      <c r="H35" s="713"/>
      <c r="I35" s="713"/>
      <c r="J35" s="713"/>
      <c r="K35" s="713"/>
      <c r="L35" s="713"/>
      <c r="M35" s="713"/>
      <c r="N35" s="713"/>
    </row>
    <row r="36" spans="5:14" ht="12.75" customHeight="1">
      <c r="E36" s="713" t="s">
        <v>88</v>
      </c>
      <c r="F36" s="713"/>
      <c r="G36" s="713"/>
      <c r="H36" s="713"/>
      <c r="I36" s="713"/>
      <c r="J36" s="713"/>
      <c r="K36" s="713"/>
      <c r="L36" s="713"/>
      <c r="M36" s="713"/>
      <c r="N36" s="713"/>
    </row>
    <row r="37" spans="1:14" ht="12.75">
      <c r="A37" s="316"/>
      <c r="B37" s="316"/>
      <c r="E37" s="305"/>
      <c r="F37" s="316"/>
      <c r="G37" s="316"/>
      <c r="H37" s="316"/>
      <c r="I37" s="316"/>
      <c r="J37" s="316"/>
      <c r="K37" s="316"/>
      <c r="L37" s="316" t="s">
        <v>857</v>
      </c>
      <c r="M37" s="316"/>
      <c r="N37" s="316"/>
    </row>
    <row r="39" spans="1:14" ht="12.75">
      <c r="A39" s="706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</row>
  </sheetData>
  <sheetProtection/>
  <mergeCells count="18">
    <mergeCell ref="F35:N35"/>
    <mergeCell ref="E36:N36"/>
    <mergeCell ref="A39:N39"/>
    <mergeCell ref="C8:C9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  <mergeCell ref="A7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13">
      <selection activeCell="A34" sqref="A34:B34"/>
    </sheetView>
  </sheetViews>
  <sheetFormatPr defaultColWidth="9.140625" defaultRowHeight="12.75"/>
  <cols>
    <col min="1" max="1" width="5.57421875" style="305" customWidth="1"/>
    <col min="2" max="2" width="8.8515625" style="305" customWidth="1"/>
    <col min="3" max="3" width="10.28125" style="305" customWidth="1"/>
    <col min="4" max="4" width="12.8515625" style="305" customWidth="1"/>
    <col min="5" max="5" width="8.7109375" style="290" customWidth="1"/>
    <col min="6" max="7" width="8.00390625" style="290" customWidth="1"/>
    <col min="8" max="10" width="8.140625" style="290" customWidth="1"/>
    <col min="11" max="11" width="8.421875" style="290" customWidth="1"/>
    <col min="12" max="12" width="8.140625" style="290" customWidth="1"/>
    <col min="13" max="13" width="11.28125" style="290" customWidth="1"/>
    <col min="14" max="14" width="11.8515625" style="290" customWidth="1"/>
    <col min="15" max="15" width="9.140625" style="305" customWidth="1"/>
    <col min="16" max="16" width="13.00390625" style="305" customWidth="1"/>
    <col min="17" max="16384" width="9.140625" style="290" customWidth="1"/>
  </cols>
  <sheetData>
    <row r="1" spans="4:14" ht="12.75" customHeight="1">
      <c r="D1" s="703"/>
      <c r="E1" s="703"/>
      <c r="F1" s="305"/>
      <c r="G1" s="305"/>
      <c r="H1" s="305"/>
      <c r="I1" s="305"/>
      <c r="J1" s="305"/>
      <c r="K1" s="305"/>
      <c r="L1" s="305"/>
      <c r="M1" s="705" t="s">
        <v>676</v>
      </c>
      <c r="N1" s="705"/>
    </row>
    <row r="2" spans="1:14" ht="15.7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14" ht="18">
      <c r="A3" s="702" t="s">
        <v>706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14" ht="9.75" customHeight="1">
      <c r="A4" s="717" t="s">
        <v>718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</row>
    <row r="5" spans="1:16" s="291" customFormat="1" ht="18.75" customHeight="1">
      <c r="A5" s="717"/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373"/>
      <c r="P5" s="373"/>
    </row>
    <row r="6" spans="1:14" ht="12.75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</row>
    <row r="7" spans="1:14" ht="12.75">
      <c r="A7" s="420" t="s">
        <v>927</v>
      </c>
      <c r="B7" s="420"/>
      <c r="D7" s="343"/>
      <c r="E7" s="305"/>
      <c r="F7" s="305"/>
      <c r="G7" s="305"/>
      <c r="H7" s="707"/>
      <c r="I7" s="707"/>
      <c r="J7" s="707"/>
      <c r="K7" s="707"/>
      <c r="L7" s="707"/>
      <c r="M7" s="707"/>
      <c r="N7" s="707"/>
    </row>
    <row r="8" spans="1:16" ht="24.75" customHeight="1">
      <c r="A8" s="643" t="s">
        <v>2</v>
      </c>
      <c r="B8" s="643" t="s">
        <v>3</v>
      </c>
      <c r="C8" s="715" t="s">
        <v>492</v>
      </c>
      <c r="D8" s="711" t="s">
        <v>86</v>
      </c>
      <c r="E8" s="708" t="s">
        <v>87</v>
      </c>
      <c r="F8" s="709"/>
      <c r="G8" s="709"/>
      <c r="H8" s="710"/>
      <c r="I8" s="643" t="s">
        <v>657</v>
      </c>
      <c r="J8" s="643"/>
      <c r="K8" s="643"/>
      <c r="L8" s="643"/>
      <c r="M8" s="643"/>
      <c r="N8" s="643"/>
      <c r="O8" s="699" t="s">
        <v>856</v>
      </c>
      <c r="P8" s="699"/>
    </row>
    <row r="9" spans="1:16" ht="44.25" customHeight="1">
      <c r="A9" s="643"/>
      <c r="B9" s="643"/>
      <c r="C9" s="716"/>
      <c r="D9" s="712"/>
      <c r="E9" s="364" t="s">
        <v>92</v>
      </c>
      <c r="F9" s="364" t="s">
        <v>20</v>
      </c>
      <c r="G9" s="364" t="s">
        <v>43</v>
      </c>
      <c r="H9" s="364" t="s">
        <v>693</v>
      </c>
      <c r="I9" s="371" t="s">
        <v>17</v>
      </c>
      <c r="J9" s="371" t="s">
        <v>658</v>
      </c>
      <c r="K9" s="371" t="s">
        <v>659</v>
      </c>
      <c r="L9" s="371" t="s">
        <v>660</v>
      </c>
      <c r="M9" s="371" t="s">
        <v>661</v>
      </c>
      <c r="N9" s="371" t="s">
        <v>662</v>
      </c>
      <c r="O9" s="384" t="s">
        <v>870</v>
      </c>
      <c r="P9" s="384" t="s">
        <v>868</v>
      </c>
    </row>
    <row r="10" spans="1:16" s="380" customFormat="1" ht="12.75">
      <c r="A10" s="378">
        <v>1</v>
      </c>
      <c r="B10" s="378">
        <v>2</v>
      </c>
      <c r="C10" s="378">
        <v>3</v>
      </c>
      <c r="D10" s="378">
        <v>4</v>
      </c>
      <c r="E10" s="378">
        <v>5</v>
      </c>
      <c r="F10" s="378">
        <v>6</v>
      </c>
      <c r="G10" s="378">
        <v>7</v>
      </c>
      <c r="H10" s="378">
        <v>8</v>
      </c>
      <c r="I10" s="378">
        <v>9</v>
      </c>
      <c r="J10" s="378">
        <v>10</v>
      </c>
      <c r="K10" s="378">
        <v>11</v>
      </c>
      <c r="L10" s="378">
        <v>12</v>
      </c>
      <c r="M10" s="378">
        <v>13</v>
      </c>
      <c r="N10" s="378">
        <v>14</v>
      </c>
      <c r="O10" s="378">
        <v>15</v>
      </c>
      <c r="P10" s="378">
        <v>16</v>
      </c>
    </row>
    <row r="11" spans="1:16" ht="12.75">
      <c r="A11" s="309">
        <v>1</v>
      </c>
      <c r="B11" s="310" t="s">
        <v>911</v>
      </c>
      <c r="C11" s="310">
        <v>0</v>
      </c>
      <c r="D11" s="346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</row>
    <row r="12" spans="1:16" ht="12.75">
      <c r="A12" s="309">
        <v>2</v>
      </c>
      <c r="B12" s="310"/>
      <c r="C12" s="310"/>
      <c r="D12" s="346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6" ht="12.75">
      <c r="A13" s="309">
        <v>3</v>
      </c>
      <c r="B13" s="310"/>
      <c r="C13" s="310"/>
      <c r="D13" s="346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</row>
    <row r="14" spans="1:16" ht="12.75">
      <c r="A14" s="309">
        <v>4</v>
      </c>
      <c r="B14" s="310"/>
      <c r="C14" s="310"/>
      <c r="D14" s="346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</row>
    <row r="15" spans="1:16" ht="12.75">
      <c r="A15" s="309">
        <v>5</v>
      </c>
      <c r="B15" s="310"/>
      <c r="C15" s="310"/>
      <c r="D15" s="346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</row>
    <row r="16" spans="1:16" ht="12.75">
      <c r="A16" s="309">
        <v>6</v>
      </c>
      <c r="B16" s="310"/>
      <c r="C16" s="310"/>
      <c r="D16" s="346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</row>
    <row r="17" spans="1:16" ht="12.75">
      <c r="A17" s="309">
        <v>7</v>
      </c>
      <c r="B17" s="310"/>
      <c r="C17" s="310"/>
      <c r="D17" s="346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</row>
    <row r="18" spans="1:16" ht="12.75">
      <c r="A18" s="309">
        <v>8</v>
      </c>
      <c r="B18" s="310"/>
      <c r="C18" s="310"/>
      <c r="D18" s="346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1:16" ht="12.75">
      <c r="A19" s="309">
        <v>9</v>
      </c>
      <c r="B19" s="310"/>
      <c r="C19" s="310"/>
      <c r="D19" s="346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1:16" ht="12.75">
      <c r="A20" s="309">
        <v>10</v>
      </c>
      <c r="B20" s="310"/>
      <c r="C20" s="310"/>
      <c r="D20" s="346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1:16" ht="12.75">
      <c r="A21" s="309">
        <v>11</v>
      </c>
      <c r="B21" s="310"/>
      <c r="C21" s="310"/>
      <c r="D21" s="346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1:16" ht="12.75">
      <c r="A22" s="309">
        <v>12</v>
      </c>
      <c r="B22" s="310"/>
      <c r="C22" s="310"/>
      <c r="D22" s="346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</row>
    <row r="23" spans="1:16" ht="12.75">
      <c r="A23" s="309">
        <v>13</v>
      </c>
      <c r="B23" s="310"/>
      <c r="C23" s="310"/>
      <c r="D23" s="346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</row>
    <row r="24" spans="1:16" ht="12.75">
      <c r="A24" s="309">
        <v>14</v>
      </c>
      <c r="B24" s="310"/>
      <c r="C24" s="310"/>
      <c r="D24" s="346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</row>
    <row r="25" spans="1:16" ht="12.75">
      <c r="A25" s="312" t="s">
        <v>7</v>
      </c>
      <c r="B25" s="310"/>
      <c r="C25" s="310"/>
      <c r="D25" s="346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</row>
    <row r="26" spans="1:16" ht="12.75">
      <c r="A26" s="312" t="s">
        <v>7</v>
      </c>
      <c r="B26" s="310"/>
      <c r="C26" s="310"/>
      <c r="D26" s="346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</row>
    <row r="27" spans="1:16" ht="12.75">
      <c r="A27" s="309" t="s">
        <v>17</v>
      </c>
      <c r="B27" s="310" t="s">
        <v>911</v>
      </c>
      <c r="C27" s="310">
        <v>0</v>
      </c>
      <c r="D27" s="346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0</v>
      </c>
      <c r="M27" s="310">
        <v>0</v>
      </c>
      <c r="N27" s="310">
        <v>0</v>
      </c>
      <c r="O27" s="310">
        <v>0</v>
      </c>
      <c r="P27" s="310">
        <v>0</v>
      </c>
    </row>
    <row r="28" spans="1:14" ht="12.75">
      <c r="A28" s="313"/>
      <c r="B28" s="313"/>
      <c r="C28" s="313"/>
      <c r="D28" s="313"/>
      <c r="E28" s="305"/>
      <c r="F28" s="305"/>
      <c r="G28" s="305"/>
      <c r="H28" s="305"/>
      <c r="I28" s="305"/>
      <c r="J28" s="305"/>
      <c r="K28" s="305"/>
      <c r="L28" s="305"/>
      <c r="M28" s="305"/>
      <c r="N28" s="305"/>
    </row>
    <row r="29" spans="1:14" ht="12.75">
      <c r="A29" s="314"/>
      <c r="B29" s="315"/>
      <c r="C29" s="315"/>
      <c r="D29" s="313"/>
      <c r="E29" s="305"/>
      <c r="F29" s="305"/>
      <c r="G29" s="305"/>
      <c r="H29" s="305"/>
      <c r="I29" s="305"/>
      <c r="J29" s="305"/>
      <c r="K29" s="305"/>
      <c r="L29" s="305"/>
      <c r="M29" s="305"/>
      <c r="N29" s="305"/>
    </row>
    <row r="30" spans="1:14" ht="12.75">
      <c r="A30" s="316"/>
      <c r="B30" s="316"/>
      <c r="C30" s="316"/>
      <c r="E30" s="305"/>
      <c r="F30" s="305"/>
      <c r="G30" s="305"/>
      <c r="H30" s="305"/>
      <c r="I30" s="305"/>
      <c r="J30" s="305"/>
      <c r="K30" s="305"/>
      <c r="L30" s="305"/>
      <c r="M30" s="305"/>
      <c r="N30" s="305"/>
    </row>
    <row r="31" spans="1:14" ht="12.75">
      <c r="A31" s="316"/>
      <c r="B31" s="316"/>
      <c r="C31" s="316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  <row r="32" spans="1:14" ht="12.75">
      <c r="A32" s="316"/>
      <c r="B32" s="316"/>
      <c r="C32" s="316"/>
      <c r="E32" s="305"/>
      <c r="F32" s="305"/>
      <c r="G32" s="305"/>
      <c r="H32" s="305"/>
      <c r="I32" s="305"/>
      <c r="J32" s="305"/>
      <c r="K32" s="305"/>
      <c r="L32" s="305"/>
      <c r="M32" s="305"/>
      <c r="N32" s="305"/>
    </row>
    <row r="33" spans="1:14" ht="12.75">
      <c r="A33" s="316"/>
      <c r="B33" s="316"/>
      <c r="C33" s="316"/>
      <c r="E33" s="305"/>
      <c r="F33" s="305"/>
      <c r="G33" s="305"/>
      <c r="H33" s="305"/>
      <c r="I33" s="305"/>
      <c r="J33" s="305"/>
      <c r="K33" s="305"/>
      <c r="L33" s="305"/>
      <c r="M33" s="305"/>
      <c r="N33" s="305"/>
    </row>
    <row r="34" spans="1:14" ht="12.75">
      <c r="A34" s="16" t="s">
        <v>955</v>
      </c>
      <c r="D34" s="316"/>
      <c r="E34" s="305"/>
      <c r="F34" s="316"/>
      <c r="G34" s="316"/>
      <c r="H34" s="316"/>
      <c r="I34" s="316"/>
      <c r="J34" s="316"/>
      <c r="K34" s="316"/>
      <c r="L34" s="316" t="s">
        <v>871</v>
      </c>
      <c r="M34" s="316"/>
      <c r="N34" s="316"/>
    </row>
    <row r="35" spans="5:14" ht="12.75" customHeight="1">
      <c r="E35" s="316"/>
      <c r="F35" s="713" t="s">
        <v>950</v>
      </c>
      <c r="G35" s="713"/>
      <c r="H35" s="713"/>
      <c r="I35" s="713"/>
      <c r="J35" s="713"/>
      <c r="K35" s="713"/>
      <c r="L35" s="713"/>
      <c r="M35" s="713"/>
      <c r="N35" s="713"/>
    </row>
    <row r="36" spans="5:14" ht="12.75" customHeight="1">
      <c r="E36" s="713" t="s">
        <v>88</v>
      </c>
      <c r="F36" s="713"/>
      <c r="G36" s="713"/>
      <c r="H36" s="713"/>
      <c r="I36" s="713"/>
      <c r="J36" s="713"/>
      <c r="K36" s="713"/>
      <c r="L36" s="713"/>
      <c r="M36" s="713"/>
      <c r="N36" s="713"/>
    </row>
    <row r="37" spans="1:14" ht="12.75">
      <c r="A37" s="316"/>
      <c r="B37" s="316"/>
      <c r="E37" s="305"/>
      <c r="F37" s="316"/>
      <c r="G37" s="316"/>
      <c r="H37" s="316"/>
      <c r="I37" s="316"/>
      <c r="J37" s="316"/>
      <c r="K37" s="316"/>
      <c r="L37" s="316" t="s">
        <v>857</v>
      </c>
      <c r="M37" s="316"/>
      <c r="N37" s="316"/>
    </row>
    <row r="39" spans="1:14" ht="12.75">
      <c r="A39" s="706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</row>
  </sheetData>
  <sheetProtection/>
  <mergeCells count="17">
    <mergeCell ref="F35:N35"/>
    <mergeCell ref="E36:N36"/>
    <mergeCell ref="A39:N39"/>
    <mergeCell ref="H7:N7"/>
    <mergeCell ref="A8:A9"/>
    <mergeCell ref="B8:B9"/>
    <mergeCell ref="C8:C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view="pageBreakPreview" zoomScaleNormal="90" zoomScaleSheetLayoutView="100" zoomScalePageLayoutView="0" workbookViewId="0" topLeftCell="A13">
      <selection activeCell="C30" sqref="C30"/>
    </sheetView>
  </sheetViews>
  <sheetFormatPr defaultColWidth="9.140625" defaultRowHeight="12.75"/>
  <cols>
    <col min="1" max="1" width="7.140625" style="80" customWidth="1"/>
    <col min="2" max="2" width="13.57421875" style="80" customWidth="1"/>
    <col min="3" max="4" width="8.57421875" style="80" customWidth="1"/>
    <col min="5" max="5" width="8.7109375" style="80" customWidth="1"/>
    <col min="6" max="6" width="8.57421875" style="80" customWidth="1"/>
    <col min="7" max="7" width="9.7109375" style="80" customWidth="1"/>
    <col min="8" max="8" width="10.28125" style="80" customWidth="1"/>
    <col min="9" max="9" width="9.7109375" style="80" customWidth="1"/>
    <col min="10" max="10" width="9.28125" style="80" customWidth="1"/>
    <col min="11" max="11" width="7.00390625" style="80" customWidth="1"/>
    <col min="12" max="12" width="7.28125" style="80" customWidth="1"/>
    <col min="13" max="13" width="7.421875" style="80" customWidth="1"/>
    <col min="14" max="14" width="7.8515625" style="80" customWidth="1"/>
    <col min="15" max="15" width="11.421875" style="80" customWidth="1"/>
    <col min="16" max="16" width="12.28125" style="80" customWidth="1"/>
    <col min="17" max="17" width="11.57421875" style="80" customWidth="1"/>
    <col min="18" max="18" width="16.00390625" style="80" customWidth="1"/>
    <col min="19" max="19" width="9.00390625" style="80" customWidth="1"/>
    <col min="20" max="20" width="9.140625" style="80" hidden="1" customWidth="1"/>
    <col min="21" max="16384" width="9.140625" style="80" customWidth="1"/>
  </cols>
  <sheetData>
    <row r="1" spans="7:19" s="17" customFormat="1" ht="15.75">
      <c r="G1" s="482" t="s">
        <v>0</v>
      </c>
      <c r="H1" s="482"/>
      <c r="I1" s="482"/>
      <c r="J1" s="482"/>
      <c r="K1" s="482"/>
      <c r="L1" s="482"/>
      <c r="M1" s="482"/>
      <c r="N1" s="42"/>
      <c r="O1" s="42"/>
      <c r="R1" s="45" t="s">
        <v>542</v>
      </c>
      <c r="S1" s="45"/>
    </row>
    <row r="2" spans="2:15" s="17" customFormat="1" ht="20.25">
      <c r="B2" s="143"/>
      <c r="E2" s="483" t="s">
        <v>706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2:10" s="17" customFormat="1" ht="20.25">
      <c r="B3" s="141"/>
      <c r="C3" s="141"/>
      <c r="D3" s="141"/>
      <c r="E3" s="141"/>
      <c r="F3" s="141"/>
      <c r="G3" s="141"/>
      <c r="H3" s="141"/>
      <c r="I3" s="141"/>
      <c r="J3" s="141"/>
    </row>
    <row r="4" spans="2:20" ht="18">
      <c r="B4" s="722" t="s">
        <v>860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</row>
    <row r="5" spans="3:20" ht="15">
      <c r="C5" s="81"/>
      <c r="D5" s="81"/>
      <c r="E5" s="81"/>
      <c r="F5" s="81"/>
      <c r="G5" s="81"/>
      <c r="H5" s="81"/>
      <c r="M5" s="81"/>
      <c r="N5" s="81"/>
      <c r="O5" s="81"/>
      <c r="P5" s="81"/>
      <c r="Q5" s="81"/>
      <c r="R5" s="81"/>
      <c r="S5" s="81"/>
      <c r="T5" s="81"/>
    </row>
    <row r="6" spans="1:3" ht="15">
      <c r="A6" s="420" t="s">
        <v>927</v>
      </c>
      <c r="B6" s="420"/>
      <c r="C6" s="305"/>
    </row>
    <row r="7" ht="15">
      <c r="B7" s="83"/>
    </row>
    <row r="8" spans="1:18" s="84" customFormat="1" ht="42" customHeight="1">
      <c r="A8" s="461" t="s">
        <v>2</v>
      </c>
      <c r="B8" s="723" t="s">
        <v>3</v>
      </c>
      <c r="C8" s="718" t="s">
        <v>241</v>
      </c>
      <c r="D8" s="718"/>
      <c r="E8" s="718"/>
      <c r="F8" s="718"/>
      <c r="G8" s="719" t="s">
        <v>778</v>
      </c>
      <c r="H8" s="720"/>
      <c r="I8" s="720"/>
      <c r="J8" s="721"/>
      <c r="K8" s="719" t="s">
        <v>210</v>
      </c>
      <c r="L8" s="720"/>
      <c r="M8" s="720"/>
      <c r="N8" s="721"/>
      <c r="O8" s="719" t="s">
        <v>110</v>
      </c>
      <c r="P8" s="720"/>
      <c r="Q8" s="720"/>
      <c r="R8" s="725"/>
    </row>
    <row r="9" spans="1:19" s="85" customFormat="1" ht="37.5" customHeight="1">
      <c r="A9" s="461"/>
      <c r="B9" s="724"/>
      <c r="C9" s="93" t="s">
        <v>96</v>
      </c>
      <c r="D9" s="93" t="s">
        <v>100</v>
      </c>
      <c r="E9" s="93" t="s">
        <v>101</v>
      </c>
      <c r="F9" s="93" t="s">
        <v>17</v>
      </c>
      <c r="G9" s="93" t="s">
        <v>96</v>
      </c>
      <c r="H9" s="93" t="s">
        <v>100</v>
      </c>
      <c r="I9" s="93" t="s">
        <v>101</v>
      </c>
      <c r="J9" s="93" t="s">
        <v>17</v>
      </c>
      <c r="K9" s="93" t="s">
        <v>96</v>
      </c>
      <c r="L9" s="93" t="s">
        <v>100</v>
      </c>
      <c r="M9" s="93" t="s">
        <v>101</v>
      </c>
      <c r="N9" s="93" t="s">
        <v>17</v>
      </c>
      <c r="O9" s="93" t="s">
        <v>143</v>
      </c>
      <c r="P9" s="93" t="s">
        <v>144</v>
      </c>
      <c r="Q9" s="182" t="s">
        <v>145</v>
      </c>
      <c r="R9" s="93" t="s">
        <v>146</v>
      </c>
      <c r="S9" s="135"/>
    </row>
    <row r="10" spans="1:18" s="382" customFormat="1" ht="15.75" customHeight="1">
      <c r="A10" s="70">
        <v>1</v>
      </c>
      <c r="B10" s="170">
        <v>2</v>
      </c>
      <c r="C10" s="381">
        <v>3</v>
      </c>
      <c r="D10" s="381">
        <v>4</v>
      </c>
      <c r="E10" s="381">
        <v>5</v>
      </c>
      <c r="F10" s="381">
        <v>6</v>
      </c>
      <c r="G10" s="381">
        <v>7</v>
      </c>
      <c r="H10" s="381">
        <v>8</v>
      </c>
      <c r="I10" s="381">
        <v>9</v>
      </c>
      <c r="J10" s="381">
        <v>10</v>
      </c>
      <c r="K10" s="381">
        <v>11</v>
      </c>
      <c r="L10" s="381">
        <v>12</v>
      </c>
      <c r="M10" s="381">
        <v>13</v>
      </c>
      <c r="N10" s="381">
        <v>14</v>
      </c>
      <c r="O10" s="381">
        <v>15</v>
      </c>
      <c r="P10" s="381">
        <v>16</v>
      </c>
      <c r="Q10" s="381">
        <v>17</v>
      </c>
      <c r="R10" s="170">
        <v>18</v>
      </c>
    </row>
    <row r="11" spans="1:18" s="184" customFormat="1" ht="15.75" customHeight="1">
      <c r="A11" s="5">
        <v>1</v>
      </c>
      <c r="B11" s="92" t="s">
        <v>911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2">
        <v>0</v>
      </c>
    </row>
    <row r="12" spans="1:18" s="184" customFormat="1" ht="15.75" customHeight="1">
      <c r="A12" s="5">
        <v>2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2"/>
    </row>
    <row r="13" spans="1:18" s="184" customFormat="1" ht="15.75" customHeight="1">
      <c r="A13" s="5">
        <v>3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2"/>
    </row>
    <row r="14" spans="1:18" s="184" customFormat="1" ht="15.75" customHeight="1">
      <c r="A14" s="5">
        <v>4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2"/>
    </row>
    <row r="15" spans="1:18" s="184" customFormat="1" ht="15.75" customHeight="1">
      <c r="A15" s="5">
        <v>5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2"/>
    </row>
    <row r="16" spans="1:18" s="184" customFormat="1" ht="15.75" customHeight="1">
      <c r="A16" s="5">
        <v>6</v>
      </c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2"/>
    </row>
    <row r="17" spans="1:18" s="184" customFormat="1" ht="15.75" customHeight="1">
      <c r="A17" s="5">
        <v>7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2"/>
    </row>
    <row r="18" spans="1:18" s="184" customFormat="1" ht="15.75" customHeight="1">
      <c r="A18" s="5">
        <v>8</v>
      </c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2"/>
    </row>
    <row r="19" spans="1:18" s="184" customFormat="1" ht="15.75" customHeight="1">
      <c r="A19" s="5">
        <v>9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2"/>
    </row>
    <row r="20" spans="1:18" s="184" customFormat="1" ht="15.75" customHeight="1">
      <c r="A20" s="5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2"/>
    </row>
    <row r="21" spans="1:18" s="184" customFormat="1" ht="15.75" customHeight="1">
      <c r="A21" s="5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2"/>
    </row>
    <row r="22" spans="1:18" ht="15">
      <c r="A22" s="5">
        <v>12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5">
      <c r="A23" s="5">
        <v>13</v>
      </c>
      <c r="B23" s="8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15">
      <c r="A24" s="5">
        <v>14</v>
      </c>
      <c r="B24" s="88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5">
      <c r="A25" s="145" t="s">
        <v>7</v>
      </c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45" s="87" customFormat="1" ht="15">
      <c r="A26" s="145" t="s">
        <v>7</v>
      </c>
      <c r="B26" s="88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</row>
    <row r="27" spans="1:18" ht="18" customHeight="1">
      <c r="A27" s="321" t="s">
        <v>17</v>
      </c>
      <c r="B27" s="92" t="s">
        <v>911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2">
        <v>0</v>
      </c>
    </row>
    <row r="30" spans="1:19" s="17" customFormat="1" ht="12.75">
      <c r="A30" s="16" t="s">
        <v>955</v>
      </c>
      <c r="G30" s="16"/>
      <c r="H30" s="16"/>
      <c r="K30" s="16"/>
      <c r="L30" s="16"/>
      <c r="M30" s="16"/>
      <c r="N30" s="16"/>
      <c r="O30" s="16"/>
      <c r="P30" s="485" t="s">
        <v>12</v>
      </c>
      <c r="Q30" s="485"/>
      <c r="R30" s="485"/>
      <c r="S30" s="485"/>
    </row>
    <row r="31" spans="10:19" s="17" customFormat="1" ht="12.75" customHeight="1">
      <c r="J31" s="16"/>
      <c r="K31" s="478" t="s">
        <v>950</v>
      </c>
      <c r="L31" s="478"/>
      <c r="M31" s="478"/>
      <c r="N31" s="478"/>
      <c r="O31" s="478"/>
      <c r="P31" s="478"/>
      <c r="Q31" s="478"/>
      <c r="R31" s="478"/>
      <c r="S31" s="478"/>
    </row>
    <row r="32" spans="10:19" s="17" customFormat="1" ht="12.75" customHeight="1">
      <c r="J32" s="478" t="s">
        <v>88</v>
      </c>
      <c r="K32" s="478"/>
      <c r="L32" s="478"/>
      <c r="M32" s="478"/>
      <c r="N32" s="478"/>
      <c r="O32" s="478"/>
      <c r="P32" s="478"/>
      <c r="Q32" s="478"/>
      <c r="R32" s="478"/>
      <c r="S32" s="478"/>
    </row>
    <row r="33" spans="1:19" s="17" customFormat="1" ht="12.75">
      <c r="A33" s="16"/>
      <c r="B33" s="16"/>
      <c r="K33" s="16"/>
      <c r="L33" s="16"/>
      <c r="M33" s="16"/>
      <c r="N33" s="38" t="s">
        <v>85</v>
      </c>
      <c r="O33" s="38"/>
      <c r="P33" s="38"/>
      <c r="Q33" s="38"/>
      <c r="R33" s="38"/>
      <c r="S33" s="38"/>
    </row>
  </sheetData>
  <sheetProtection/>
  <mergeCells count="12">
    <mergeCell ref="B4:T4"/>
    <mergeCell ref="A8:A9"/>
    <mergeCell ref="B8:B9"/>
    <mergeCell ref="G1:M1"/>
    <mergeCell ref="E2:O2"/>
    <mergeCell ref="O8:R8"/>
    <mergeCell ref="J32:S32"/>
    <mergeCell ref="C8:F8"/>
    <mergeCell ref="K8:N8"/>
    <mergeCell ref="G8:J8"/>
    <mergeCell ref="P30:S30"/>
    <mergeCell ref="K31:S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Normal="70" zoomScaleSheetLayoutView="100" workbookViewId="0" topLeftCell="G13">
      <selection activeCell="A29" sqref="A29:B29"/>
    </sheetView>
  </sheetViews>
  <sheetFormatPr defaultColWidth="9.140625" defaultRowHeight="12.75"/>
  <cols>
    <col min="1" max="1" width="7.28125" style="80" customWidth="1"/>
    <col min="2" max="2" width="14.140625" style="80" customWidth="1"/>
    <col min="3" max="3" width="15.421875" style="80" customWidth="1"/>
    <col min="4" max="4" width="14.8515625" style="80" customWidth="1"/>
    <col min="5" max="5" width="11.8515625" style="80" customWidth="1"/>
    <col min="6" max="6" width="9.8515625" style="80" customWidth="1"/>
    <col min="7" max="7" width="12.7109375" style="80" customWidth="1"/>
    <col min="8" max="9" width="11.00390625" style="80" customWidth="1"/>
    <col min="10" max="10" width="14.140625" style="80" customWidth="1"/>
    <col min="11" max="11" width="12.28125" style="80" customWidth="1"/>
    <col min="12" max="12" width="13.140625" style="80" customWidth="1"/>
    <col min="13" max="13" width="9.7109375" style="80" customWidth="1"/>
    <col min="14" max="14" width="9.57421875" style="80" customWidth="1"/>
    <col min="15" max="15" width="12.7109375" style="80" customWidth="1"/>
    <col min="16" max="16" width="13.28125" style="80" customWidth="1"/>
    <col min="17" max="17" width="11.28125" style="80" customWidth="1"/>
    <col min="18" max="18" width="9.28125" style="80" customWidth="1"/>
    <col min="19" max="19" width="9.140625" style="80" customWidth="1"/>
    <col min="20" max="20" width="12.28125" style="80" customWidth="1"/>
    <col min="21" max="16384" width="9.140625" style="80" customWidth="1"/>
  </cols>
  <sheetData>
    <row r="1" spans="3:18" s="17" customFormat="1" ht="15.75">
      <c r="C1" s="47"/>
      <c r="D1" s="47"/>
      <c r="E1" s="47"/>
      <c r="F1" s="47"/>
      <c r="G1" s="47"/>
      <c r="H1" s="47"/>
      <c r="I1" s="119" t="s">
        <v>0</v>
      </c>
      <c r="J1" s="47"/>
      <c r="Q1" s="593" t="s">
        <v>543</v>
      </c>
      <c r="R1" s="593"/>
    </row>
    <row r="2" spans="7:17" s="17" customFormat="1" ht="20.25">
      <c r="G2" s="483" t="s">
        <v>706</v>
      </c>
      <c r="H2" s="483"/>
      <c r="I2" s="483"/>
      <c r="J2" s="483"/>
      <c r="K2" s="483"/>
      <c r="L2" s="483"/>
      <c r="M2" s="483"/>
      <c r="N2" s="46"/>
      <c r="O2" s="46"/>
      <c r="P2" s="46"/>
      <c r="Q2" s="46"/>
    </row>
    <row r="3" spans="7:17" s="17" customFormat="1" ht="20.25">
      <c r="G3" s="141"/>
      <c r="H3" s="141"/>
      <c r="I3" s="141"/>
      <c r="J3" s="141"/>
      <c r="K3" s="141"/>
      <c r="L3" s="141"/>
      <c r="M3" s="141"/>
      <c r="N3" s="46"/>
      <c r="O3" s="46"/>
      <c r="P3" s="46"/>
      <c r="Q3" s="46"/>
    </row>
    <row r="4" spans="2:20" ht="18">
      <c r="B4" s="727" t="s">
        <v>719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</row>
    <row r="5" spans="3:20" ht="15.75">
      <c r="C5" s="81"/>
      <c r="D5" s="82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3" ht="15">
      <c r="A6" s="420" t="s">
        <v>927</v>
      </c>
      <c r="B6" s="420"/>
      <c r="C6" s="305"/>
    </row>
    <row r="7" spans="2:17" ht="15">
      <c r="B7" s="83"/>
      <c r="Q7" s="128" t="s">
        <v>140</v>
      </c>
    </row>
    <row r="8" spans="1:19" s="84" customFormat="1" ht="32.25" customHeight="1">
      <c r="A8" s="461" t="s">
        <v>2</v>
      </c>
      <c r="B8" s="723" t="s">
        <v>3</v>
      </c>
      <c r="C8" s="718" t="s">
        <v>456</v>
      </c>
      <c r="D8" s="718"/>
      <c r="E8" s="718"/>
      <c r="F8" s="718"/>
      <c r="G8" s="718" t="s">
        <v>457</v>
      </c>
      <c r="H8" s="718"/>
      <c r="I8" s="718"/>
      <c r="J8" s="718"/>
      <c r="K8" s="718" t="s">
        <v>458</v>
      </c>
      <c r="L8" s="718"/>
      <c r="M8" s="718"/>
      <c r="N8" s="718"/>
      <c r="O8" s="718" t="s">
        <v>459</v>
      </c>
      <c r="P8" s="718"/>
      <c r="Q8" s="718"/>
      <c r="R8" s="723"/>
      <c r="S8" s="726" t="s">
        <v>163</v>
      </c>
    </row>
    <row r="9" spans="1:19" s="85" customFormat="1" ht="75" customHeight="1">
      <c r="A9" s="461"/>
      <c r="B9" s="724"/>
      <c r="C9" s="93" t="s">
        <v>160</v>
      </c>
      <c r="D9" s="146" t="s">
        <v>162</v>
      </c>
      <c r="E9" s="93" t="s">
        <v>139</v>
      </c>
      <c r="F9" s="146" t="s">
        <v>161</v>
      </c>
      <c r="G9" s="93" t="s">
        <v>242</v>
      </c>
      <c r="H9" s="146" t="s">
        <v>162</v>
      </c>
      <c r="I9" s="93" t="s">
        <v>139</v>
      </c>
      <c r="J9" s="146" t="s">
        <v>161</v>
      </c>
      <c r="K9" s="93" t="s">
        <v>242</v>
      </c>
      <c r="L9" s="146" t="s">
        <v>162</v>
      </c>
      <c r="M9" s="93" t="s">
        <v>139</v>
      </c>
      <c r="N9" s="146" t="s">
        <v>161</v>
      </c>
      <c r="O9" s="93" t="s">
        <v>242</v>
      </c>
      <c r="P9" s="146" t="s">
        <v>162</v>
      </c>
      <c r="Q9" s="93" t="s">
        <v>139</v>
      </c>
      <c r="R9" s="147" t="s">
        <v>161</v>
      </c>
      <c r="S9" s="726"/>
    </row>
    <row r="10" spans="1:19" s="85" customFormat="1" ht="15.75" customHeight="1">
      <c r="A10" s="5">
        <v>1</v>
      </c>
      <c r="B10" s="92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79">
        <v>16</v>
      </c>
      <c r="Q10" s="79">
        <v>17</v>
      </c>
      <c r="R10" s="137">
        <v>18</v>
      </c>
      <c r="S10" s="145">
        <v>19</v>
      </c>
    </row>
    <row r="11" spans="1:19" s="85" customFormat="1" ht="15.75" customHeight="1">
      <c r="A11" s="5">
        <v>1</v>
      </c>
      <c r="B11" s="92" t="s">
        <v>911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137">
        <v>0</v>
      </c>
      <c r="S11" s="145">
        <v>0</v>
      </c>
    </row>
    <row r="12" spans="1:19" s="85" customFormat="1" ht="15.75" customHeight="1">
      <c r="A12" s="5">
        <v>2</v>
      </c>
      <c r="B12" s="9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37"/>
      <c r="S12" s="145"/>
    </row>
    <row r="13" spans="1:19" s="85" customFormat="1" ht="15.75" customHeight="1">
      <c r="A13" s="5">
        <v>3</v>
      </c>
      <c r="B13" s="9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137"/>
      <c r="S13" s="145"/>
    </row>
    <row r="14" spans="1:19" s="85" customFormat="1" ht="15.75" customHeight="1">
      <c r="A14" s="5">
        <v>4</v>
      </c>
      <c r="B14" s="92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137"/>
      <c r="S14" s="145"/>
    </row>
    <row r="15" spans="1:19" s="85" customFormat="1" ht="15.75" customHeight="1">
      <c r="A15" s="5">
        <v>5</v>
      </c>
      <c r="B15" s="92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137"/>
      <c r="S15" s="145"/>
    </row>
    <row r="16" spans="1:19" s="85" customFormat="1" ht="15.75" customHeight="1">
      <c r="A16" s="5">
        <v>6</v>
      </c>
      <c r="B16" s="92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137"/>
      <c r="S16" s="145"/>
    </row>
    <row r="17" spans="1:19" s="85" customFormat="1" ht="15.75" customHeight="1">
      <c r="A17" s="5">
        <v>7</v>
      </c>
      <c r="B17" s="92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137"/>
      <c r="S17" s="145"/>
    </row>
    <row r="18" spans="1:19" ht="15">
      <c r="A18" s="5">
        <v>8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5">
      <c r="A19" s="5">
        <v>9</v>
      </c>
      <c r="B19" s="88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5">
      <c r="A20" s="5">
        <v>10</v>
      </c>
      <c r="B20" s="8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5">
      <c r="A21" s="5">
        <v>11</v>
      </c>
      <c r="B21" s="88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45" s="87" customFormat="1" ht="15">
      <c r="A22" s="5">
        <v>12</v>
      </c>
      <c r="B22" s="88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</row>
    <row r="23" spans="1:19" ht="15">
      <c r="A23" s="5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ht="15">
      <c r="A24" s="5">
        <v>14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5">
      <c r="A25" s="129" t="s">
        <v>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5">
      <c r="A26" s="129" t="s">
        <v>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5">
      <c r="A27" s="320" t="s">
        <v>17</v>
      </c>
      <c r="B27" s="92" t="s">
        <v>911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137">
        <v>0</v>
      </c>
      <c r="S27" s="145">
        <v>0</v>
      </c>
    </row>
    <row r="28" spans="1:19" ht="15">
      <c r="A28" s="322" t="s">
        <v>493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s="17" customFormat="1" ht="12.75">
      <c r="A29" s="16" t="s">
        <v>955</v>
      </c>
      <c r="G29" s="16"/>
      <c r="H29" s="16"/>
      <c r="K29" s="16"/>
      <c r="L29" s="16"/>
      <c r="M29" s="16"/>
      <c r="N29" s="16"/>
      <c r="O29" s="16"/>
      <c r="P29" s="16"/>
      <c r="Q29" s="16"/>
      <c r="R29" s="457" t="s">
        <v>12</v>
      </c>
      <c r="S29" s="457"/>
    </row>
    <row r="30" spans="10:19" s="17" customFormat="1" ht="12.75" customHeight="1">
      <c r="J30" s="16"/>
      <c r="K30" s="597" t="s">
        <v>950</v>
      </c>
      <c r="L30" s="597"/>
      <c r="M30" s="597"/>
      <c r="N30" s="597"/>
      <c r="O30" s="597"/>
      <c r="P30" s="597"/>
      <c r="Q30" s="597"/>
      <c r="R30" s="597"/>
      <c r="S30" s="597"/>
    </row>
    <row r="31" spans="10:19" s="17" customFormat="1" ht="12.75" customHeight="1">
      <c r="J31" s="597" t="s">
        <v>88</v>
      </c>
      <c r="K31" s="597"/>
      <c r="L31" s="597"/>
      <c r="M31" s="597"/>
      <c r="N31" s="597"/>
      <c r="O31" s="597"/>
      <c r="P31" s="597"/>
      <c r="Q31" s="597"/>
      <c r="R31" s="597"/>
      <c r="S31" s="597"/>
    </row>
    <row r="32" spans="1:19" s="17" customFormat="1" ht="12.75">
      <c r="A32" s="16"/>
      <c r="B32" s="16"/>
      <c r="K32" s="16"/>
      <c r="L32" s="16"/>
      <c r="M32" s="16"/>
      <c r="N32" s="16"/>
      <c r="O32" s="16"/>
      <c r="P32" s="16"/>
      <c r="Q32" s="456" t="s">
        <v>85</v>
      </c>
      <c r="R32" s="456"/>
      <c r="S32" s="456"/>
    </row>
  </sheetData>
  <sheetProtection/>
  <mergeCells count="14">
    <mergeCell ref="A8:A9"/>
    <mergeCell ref="B8:B9"/>
    <mergeCell ref="C8:F8"/>
    <mergeCell ref="G8:J8"/>
    <mergeCell ref="K8:N8"/>
    <mergeCell ref="Q32:S32"/>
    <mergeCell ref="J31:S31"/>
    <mergeCell ref="S8:S9"/>
    <mergeCell ref="O8:R8"/>
    <mergeCell ref="Q1:R1"/>
    <mergeCell ref="B4:T4"/>
    <mergeCell ref="R29:S29"/>
    <mergeCell ref="K30:S30"/>
    <mergeCell ref="G2:M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BreakPreview" zoomScaleNormal="80" zoomScaleSheetLayoutView="100" zoomScalePageLayoutView="0" workbookViewId="0" topLeftCell="A13">
      <selection activeCell="A29" sqref="A29:B29"/>
    </sheetView>
  </sheetViews>
  <sheetFormatPr defaultColWidth="9.140625" defaultRowHeight="12.75"/>
  <cols>
    <col min="1" max="1" width="9.140625" style="80" customWidth="1"/>
    <col min="2" max="2" width="25.140625" style="80" customWidth="1"/>
    <col min="3" max="3" width="17.57421875" style="80" customWidth="1"/>
    <col min="4" max="4" width="19.7109375" style="80" customWidth="1"/>
    <col min="5" max="5" width="18.140625" style="80" customWidth="1"/>
    <col min="6" max="6" width="15.421875" style="80" customWidth="1"/>
    <col min="7" max="7" width="15.7109375" style="80" customWidth="1"/>
    <col min="8" max="8" width="12.28125" style="80" customWidth="1"/>
    <col min="9" max="16384" width="9.140625" style="80" customWidth="1"/>
  </cols>
  <sheetData>
    <row r="1" spans="3:7" s="17" customFormat="1" ht="15">
      <c r="C1" s="47"/>
      <c r="D1" s="47"/>
      <c r="E1" s="47"/>
      <c r="F1" s="593" t="s">
        <v>835</v>
      </c>
      <c r="G1" s="593"/>
    </row>
    <row r="2" spans="2:9" s="17" customFormat="1" ht="30.75" customHeight="1">
      <c r="B2" s="483" t="s">
        <v>706</v>
      </c>
      <c r="C2" s="483"/>
      <c r="D2" s="483"/>
      <c r="E2" s="483"/>
      <c r="F2" s="483"/>
      <c r="G2" s="46"/>
      <c r="H2" s="46"/>
      <c r="I2" s="46"/>
    </row>
    <row r="3" s="17" customFormat="1" ht="20.25">
      <c r="G3" s="141"/>
    </row>
    <row r="4" spans="2:8" ht="18">
      <c r="B4" s="722" t="s">
        <v>841</v>
      </c>
      <c r="C4" s="722"/>
      <c r="D4" s="722"/>
      <c r="E4" s="722"/>
      <c r="F4" s="722"/>
      <c r="G4" s="722"/>
      <c r="H4" s="722"/>
    </row>
    <row r="5" spans="3:8" ht="15.75">
      <c r="C5" s="81"/>
      <c r="D5" s="82"/>
      <c r="E5" s="81"/>
      <c r="F5" s="81"/>
      <c r="G5" s="81"/>
      <c r="H5" s="81"/>
    </row>
    <row r="6" ht="15">
      <c r="A6" s="94" t="s">
        <v>932</v>
      </c>
    </row>
    <row r="7" ht="15">
      <c r="B7" s="365"/>
    </row>
    <row r="8" spans="1:7" s="85" customFormat="1" ht="30.75" customHeight="1">
      <c r="A8" s="729" t="s">
        <v>2</v>
      </c>
      <c r="B8" s="728" t="s">
        <v>3</v>
      </c>
      <c r="C8" s="728" t="s">
        <v>861</v>
      </c>
      <c r="D8" s="730" t="s">
        <v>862</v>
      </c>
      <c r="E8" s="728" t="s">
        <v>834</v>
      </c>
      <c r="F8" s="728"/>
      <c r="G8" s="728"/>
    </row>
    <row r="9" spans="1:7" s="85" customFormat="1" ht="48.75" customHeight="1">
      <c r="A9" s="729"/>
      <c r="B9" s="728"/>
      <c r="C9" s="728"/>
      <c r="D9" s="731"/>
      <c r="E9" s="367" t="s">
        <v>842</v>
      </c>
      <c r="F9" s="367" t="s">
        <v>833</v>
      </c>
      <c r="G9" s="367" t="s">
        <v>17</v>
      </c>
    </row>
    <row r="10" spans="1:7" s="85" customFormat="1" ht="15.75" customHeight="1">
      <c r="A10" s="70">
        <v>1</v>
      </c>
      <c r="B10" s="381">
        <v>2</v>
      </c>
      <c r="C10" s="381">
        <v>3</v>
      </c>
      <c r="D10" s="381">
        <v>4</v>
      </c>
      <c r="E10" s="383">
        <v>5</v>
      </c>
      <c r="F10" s="383">
        <v>6</v>
      </c>
      <c r="G10" s="383">
        <v>7</v>
      </c>
    </row>
    <row r="11" spans="1:7" s="85" customFormat="1" ht="15.75" customHeight="1">
      <c r="A11" s="5">
        <v>1</v>
      </c>
      <c r="B11" s="93" t="s">
        <v>911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</row>
    <row r="12" spans="1:7" s="85" customFormat="1" ht="15.75" customHeight="1">
      <c r="A12" s="5">
        <v>2</v>
      </c>
      <c r="B12" s="93"/>
      <c r="C12" s="79"/>
      <c r="D12" s="79"/>
      <c r="E12" s="79"/>
      <c r="F12" s="79"/>
      <c r="G12" s="79"/>
    </row>
    <row r="13" spans="1:7" s="85" customFormat="1" ht="15.75" customHeight="1">
      <c r="A13" s="5">
        <v>3</v>
      </c>
      <c r="B13" s="93"/>
      <c r="C13" s="79"/>
      <c r="D13" s="79"/>
      <c r="E13" s="79"/>
      <c r="F13" s="79"/>
      <c r="G13" s="79"/>
    </row>
    <row r="14" spans="1:7" s="85" customFormat="1" ht="15.75" customHeight="1">
      <c r="A14" s="5">
        <v>4</v>
      </c>
      <c r="B14" s="93"/>
      <c r="C14" s="79"/>
      <c r="D14" s="79"/>
      <c r="E14" s="79"/>
      <c r="F14" s="79"/>
      <c r="G14" s="79"/>
    </row>
    <row r="15" spans="1:7" s="85" customFormat="1" ht="15.75" customHeight="1">
      <c r="A15" s="5">
        <v>5</v>
      </c>
      <c r="B15" s="93"/>
      <c r="C15" s="79"/>
      <c r="D15" s="79"/>
      <c r="E15" s="79"/>
      <c r="F15" s="79"/>
      <c r="G15" s="79"/>
    </row>
    <row r="16" spans="1:7" s="85" customFormat="1" ht="15.75" customHeight="1">
      <c r="A16" s="5">
        <v>6</v>
      </c>
      <c r="B16" s="93"/>
      <c r="C16" s="79"/>
      <c r="D16" s="79"/>
      <c r="E16" s="79"/>
      <c r="F16" s="79"/>
      <c r="G16" s="79"/>
    </row>
    <row r="17" spans="1:7" s="85" customFormat="1" ht="15.75" customHeight="1">
      <c r="A17" s="5">
        <v>7</v>
      </c>
      <c r="B17" s="92"/>
      <c r="C17" s="79"/>
      <c r="D17" s="79"/>
      <c r="E17" s="79"/>
      <c r="F17" s="79"/>
      <c r="G17" s="79"/>
    </row>
    <row r="18" spans="1:7" ht="15">
      <c r="A18" s="5">
        <v>8</v>
      </c>
      <c r="B18" s="86"/>
      <c r="C18" s="87"/>
      <c r="D18" s="87"/>
      <c r="E18" s="87"/>
      <c r="F18" s="87"/>
      <c r="G18" s="87"/>
    </row>
    <row r="19" spans="1:7" ht="15">
      <c r="A19" s="5">
        <v>9</v>
      </c>
      <c r="B19" s="88"/>
      <c r="C19" s="87"/>
      <c r="D19" s="87"/>
      <c r="E19" s="87"/>
      <c r="F19" s="87"/>
      <c r="G19" s="87"/>
    </row>
    <row r="20" spans="1:7" ht="15">
      <c r="A20" s="5">
        <v>10</v>
      </c>
      <c r="B20" s="88"/>
      <c r="C20" s="87"/>
      <c r="D20" s="87"/>
      <c r="E20" s="87"/>
      <c r="F20" s="87"/>
      <c r="G20" s="87"/>
    </row>
    <row r="21" spans="1:7" ht="15">
      <c r="A21" s="5">
        <v>11</v>
      </c>
      <c r="B21" s="88"/>
      <c r="C21" s="87"/>
      <c r="D21" s="87"/>
      <c r="E21" s="87"/>
      <c r="F21" s="87"/>
      <c r="G21" s="87"/>
    </row>
    <row r="22" spans="1:33" s="87" customFormat="1" ht="15">
      <c r="A22" s="5">
        <v>12</v>
      </c>
      <c r="B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</row>
    <row r="23" spans="1:7" ht="15">
      <c r="A23" s="5">
        <v>13</v>
      </c>
      <c r="B23" s="87"/>
      <c r="C23" s="87"/>
      <c r="D23" s="87"/>
      <c r="E23" s="87"/>
      <c r="F23" s="87"/>
      <c r="G23" s="87"/>
    </row>
    <row r="24" spans="1:7" ht="15">
      <c r="A24" s="5">
        <v>14</v>
      </c>
      <c r="B24" s="87"/>
      <c r="C24" s="87"/>
      <c r="D24" s="87"/>
      <c r="E24" s="87"/>
      <c r="F24" s="87"/>
      <c r="G24" s="87"/>
    </row>
    <row r="25" spans="1:7" ht="15">
      <c r="A25" s="129" t="s">
        <v>7</v>
      </c>
      <c r="B25" s="87"/>
      <c r="C25" s="87"/>
      <c r="D25" s="87"/>
      <c r="E25" s="87"/>
      <c r="F25" s="87"/>
      <c r="G25" s="87"/>
    </row>
    <row r="26" spans="1:7" ht="15">
      <c r="A26" s="129" t="s">
        <v>7</v>
      </c>
      <c r="B26" s="87"/>
      <c r="C26" s="87"/>
      <c r="D26" s="87"/>
      <c r="E26" s="87"/>
      <c r="F26" s="87"/>
      <c r="G26" s="87"/>
    </row>
    <row r="27" spans="1:7" ht="15">
      <c r="A27" s="320" t="s">
        <v>17</v>
      </c>
      <c r="B27" s="93" t="s">
        <v>911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</row>
    <row r="28" spans="1:7" ht="15">
      <c r="A28" s="322"/>
      <c r="B28" s="89"/>
      <c r="C28" s="89"/>
      <c r="D28" s="89"/>
      <c r="E28" s="89"/>
      <c r="F28" s="89"/>
      <c r="G28" s="89"/>
    </row>
    <row r="29" spans="1:7" s="17" customFormat="1" ht="12.75" customHeight="1">
      <c r="A29" s="16" t="s">
        <v>955</v>
      </c>
      <c r="G29" s="16"/>
    </row>
    <row r="30" spans="1:2" s="17" customFormat="1" ht="12.75">
      <c r="A30" s="16"/>
      <c r="B30" s="16"/>
    </row>
    <row r="31" spans="6:7" ht="15">
      <c r="F31" s="457" t="s">
        <v>12</v>
      </c>
      <c r="G31" s="457"/>
    </row>
    <row r="32" spans="1:10" ht="15">
      <c r="A32" s="16"/>
      <c r="C32" s="38"/>
      <c r="D32" s="38"/>
      <c r="E32" s="38" t="s">
        <v>950</v>
      </c>
      <c r="F32" s="38"/>
      <c r="G32" s="38"/>
      <c r="H32" s="38"/>
      <c r="I32" s="38"/>
      <c r="J32" s="38"/>
    </row>
    <row r="33" spans="2:10" ht="15">
      <c r="B33" s="38"/>
      <c r="C33" s="38"/>
      <c r="D33" s="38"/>
      <c r="E33" s="38" t="s">
        <v>88</v>
      </c>
      <c r="F33" s="38"/>
      <c r="G33" s="38"/>
      <c r="H33" s="38"/>
      <c r="I33" s="38"/>
      <c r="J33" s="38"/>
    </row>
    <row r="34" spans="1:7" ht="15">
      <c r="A34" s="17"/>
      <c r="B34" s="16"/>
      <c r="C34" s="16"/>
      <c r="D34" s="16"/>
      <c r="E34" s="456" t="s">
        <v>85</v>
      </c>
      <c r="F34" s="456"/>
      <c r="G34" s="456"/>
    </row>
  </sheetData>
  <sheetProtection/>
  <mergeCells count="10">
    <mergeCell ref="B2:F2"/>
    <mergeCell ref="F1:G1"/>
    <mergeCell ref="E34:G34"/>
    <mergeCell ref="F31:G31"/>
    <mergeCell ref="E8:G8"/>
    <mergeCell ref="A8:A9"/>
    <mergeCell ref="B8:B9"/>
    <mergeCell ref="C8:C9"/>
    <mergeCell ref="D8:D9"/>
    <mergeCell ref="B4:H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view="pageBreakPreview" zoomScale="90" zoomScaleNormal="90" zoomScaleSheetLayoutView="90" zoomScalePageLayoutView="0" workbookViewId="0" topLeftCell="A10">
      <selection activeCell="A30" sqref="A30:B30"/>
    </sheetView>
  </sheetViews>
  <sheetFormatPr defaultColWidth="9.140625" defaultRowHeight="12.75"/>
  <cols>
    <col min="1" max="1" width="9.140625" style="80" customWidth="1"/>
    <col min="2" max="2" width="11.28125" style="80" customWidth="1"/>
    <col min="3" max="3" width="9.7109375" style="80" customWidth="1"/>
    <col min="4" max="4" width="8.140625" style="80" customWidth="1"/>
    <col min="5" max="5" width="7.421875" style="80" customWidth="1"/>
    <col min="6" max="6" width="9.140625" style="80" customWidth="1"/>
    <col min="7" max="7" width="9.57421875" style="80" customWidth="1"/>
    <col min="8" max="8" width="8.140625" style="80" customWidth="1"/>
    <col min="9" max="9" width="6.8515625" style="80" customWidth="1"/>
    <col min="10" max="10" width="9.28125" style="80" customWidth="1"/>
    <col min="11" max="11" width="10.57421875" style="80" customWidth="1"/>
    <col min="12" max="12" width="8.7109375" style="80" customWidth="1"/>
    <col min="13" max="13" width="7.421875" style="80" customWidth="1"/>
    <col min="14" max="14" width="8.57421875" style="80" customWidth="1"/>
    <col min="15" max="15" width="8.7109375" style="80" customWidth="1"/>
    <col min="16" max="16" width="8.57421875" style="80" customWidth="1"/>
    <col min="17" max="17" width="7.8515625" style="80" customWidth="1"/>
    <col min="18" max="18" width="8.57421875" style="80" customWidth="1"/>
    <col min="19" max="20" width="10.57421875" style="80" customWidth="1"/>
    <col min="21" max="21" width="11.140625" style="80" customWidth="1"/>
    <col min="22" max="22" width="10.7109375" style="80" bestFit="1" customWidth="1"/>
    <col min="23" max="16384" width="9.140625" style="80" customWidth="1"/>
  </cols>
  <sheetData>
    <row r="1" spans="3:24" s="17" customFormat="1" ht="15.75">
      <c r="C1" s="47"/>
      <c r="D1" s="47"/>
      <c r="E1" s="47"/>
      <c r="F1" s="47"/>
      <c r="G1" s="47"/>
      <c r="H1" s="47"/>
      <c r="I1" s="119" t="s">
        <v>0</v>
      </c>
      <c r="J1" s="119"/>
      <c r="S1" s="43"/>
      <c r="T1" s="43"/>
      <c r="U1" s="557" t="s">
        <v>544</v>
      </c>
      <c r="V1" s="557"/>
      <c r="W1" s="45"/>
      <c r="X1" s="45"/>
    </row>
    <row r="2" spans="5:16" s="17" customFormat="1" ht="20.25">
      <c r="E2" s="483" t="s">
        <v>706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</row>
    <row r="3" spans="8:16" s="17" customFormat="1" ht="20.25">
      <c r="H3" s="46"/>
      <c r="I3" s="46"/>
      <c r="J3" s="46"/>
      <c r="K3" s="46"/>
      <c r="L3" s="46"/>
      <c r="M3" s="46"/>
      <c r="N3" s="46"/>
      <c r="O3" s="46"/>
      <c r="P3" s="46"/>
    </row>
    <row r="4" spans="3:23" ht="15.75">
      <c r="C4" s="484" t="s">
        <v>823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9"/>
      <c r="S4" s="126"/>
      <c r="T4" s="126"/>
      <c r="U4" s="126"/>
      <c r="V4" s="126"/>
      <c r="W4" s="119"/>
    </row>
    <row r="5" spans="3:23" ht="15">
      <c r="C5" s="81"/>
      <c r="D5" s="81"/>
      <c r="E5" s="81"/>
      <c r="F5" s="81"/>
      <c r="G5" s="81"/>
      <c r="H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" ht="15">
      <c r="A6" s="84" t="s">
        <v>932</v>
      </c>
      <c r="B6" s="94"/>
    </row>
    <row r="7" ht="15">
      <c r="B7" s="365"/>
    </row>
    <row r="8" spans="1:22" s="84" customFormat="1" ht="24.75" customHeight="1">
      <c r="A8" s="461" t="s">
        <v>2</v>
      </c>
      <c r="B8" s="718" t="s">
        <v>3</v>
      </c>
      <c r="C8" s="719" t="s">
        <v>824</v>
      </c>
      <c r="D8" s="720"/>
      <c r="E8" s="720"/>
      <c r="F8" s="720"/>
      <c r="G8" s="719" t="s">
        <v>828</v>
      </c>
      <c r="H8" s="720"/>
      <c r="I8" s="720"/>
      <c r="J8" s="720"/>
      <c r="K8" s="719" t="s">
        <v>829</v>
      </c>
      <c r="L8" s="720"/>
      <c r="M8" s="720"/>
      <c r="N8" s="720"/>
      <c r="O8" s="719" t="s">
        <v>830</v>
      </c>
      <c r="P8" s="720"/>
      <c r="Q8" s="720"/>
      <c r="R8" s="720"/>
      <c r="S8" s="732" t="s">
        <v>17</v>
      </c>
      <c r="T8" s="733"/>
      <c r="U8" s="733"/>
      <c r="V8" s="733"/>
    </row>
    <row r="9" spans="1:22" s="85" customFormat="1" ht="29.25" customHeight="1">
      <c r="A9" s="461"/>
      <c r="B9" s="718"/>
      <c r="C9" s="734" t="s">
        <v>825</v>
      </c>
      <c r="D9" s="736" t="s">
        <v>827</v>
      </c>
      <c r="E9" s="737"/>
      <c r="F9" s="738"/>
      <c r="G9" s="734" t="s">
        <v>825</v>
      </c>
      <c r="H9" s="736" t="s">
        <v>827</v>
      </c>
      <c r="I9" s="737"/>
      <c r="J9" s="738"/>
      <c r="K9" s="734" t="s">
        <v>825</v>
      </c>
      <c r="L9" s="736" t="s">
        <v>827</v>
      </c>
      <c r="M9" s="737"/>
      <c r="N9" s="738"/>
      <c r="O9" s="734" t="s">
        <v>825</v>
      </c>
      <c r="P9" s="736" t="s">
        <v>827</v>
      </c>
      <c r="Q9" s="737"/>
      <c r="R9" s="738"/>
      <c r="S9" s="734" t="s">
        <v>825</v>
      </c>
      <c r="T9" s="736" t="s">
        <v>827</v>
      </c>
      <c r="U9" s="737"/>
      <c r="V9" s="738"/>
    </row>
    <row r="10" spans="1:22" s="85" customFormat="1" ht="46.5" customHeight="1">
      <c r="A10" s="461"/>
      <c r="B10" s="718"/>
      <c r="C10" s="735"/>
      <c r="D10" s="79" t="s">
        <v>826</v>
      </c>
      <c r="E10" s="79" t="s">
        <v>205</v>
      </c>
      <c r="F10" s="79" t="s">
        <v>17</v>
      </c>
      <c r="G10" s="735"/>
      <c r="H10" s="79" t="s">
        <v>826</v>
      </c>
      <c r="I10" s="79" t="s">
        <v>205</v>
      </c>
      <c r="J10" s="79" t="s">
        <v>17</v>
      </c>
      <c r="K10" s="735"/>
      <c r="L10" s="79" t="s">
        <v>826</v>
      </c>
      <c r="M10" s="79" t="s">
        <v>205</v>
      </c>
      <c r="N10" s="79" t="s">
        <v>17</v>
      </c>
      <c r="O10" s="735"/>
      <c r="P10" s="79" t="s">
        <v>826</v>
      </c>
      <c r="Q10" s="79" t="s">
        <v>205</v>
      </c>
      <c r="R10" s="79" t="s">
        <v>17</v>
      </c>
      <c r="S10" s="735"/>
      <c r="T10" s="79" t="s">
        <v>826</v>
      </c>
      <c r="U10" s="79" t="s">
        <v>205</v>
      </c>
      <c r="V10" s="79" t="s">
        <v>17</v>
      </c>
    </row>
    <row r="11" spans="1:22" s="171" customFormat="1" ht="15.75" customHeight="1">
      <c r="A11" s="366">
        <v>1</v>
      </c>
      <c r="B11" s="170">
        <v>2</v>
      </c>
      <c r="C11" s="170">
        <v>3</v>
      </c>
      <c r="D11" s="366">
        <v>4</v>
      </c>
      <c r="E11" s="170">
        <v>5</v>
      </c>
      <c r="F11" s="170">
        <v>6</v>
      </c>
      <c r="G11" s="366">
        <v>7</v>
      </c>
      <c r="H11" s="170">
        <v>8</v>
      </c>
      <c r="I11" s="170">
        <v>9</v>
      </c>
      <c r="J11" s="366">
        <v>10</v>
      </c>
      <c r="K11" s="170">
        <v>11</v>
      </c>
      <c r="L11" s="170">
        <v>12</v>
      </c>
      <c r="M11" s="366">
        <v>13</v>
      </c>
      <c r="N11" s="170">
        <v>14</v>
      </c>
      <c r="O11" s="170">
        <v>15</v>
      </c>
      <c r="P11" s="366">
        <v>16</v>
      </c>
      <c r="Q11" s="170">
        <v>17</v>
      </c>
      <c r="R11" s="170">
        <v>18</v>
      </c>
      <c r="S11" s="366">
        <v>19</v>
      </c>
      <c r="T11" s="170">
        <v>20</v>
      </c>
      <c r="U11" s="170">
        <v>21</v>
      </c>
      <c r="V11" s="366">
        <v>22</v>
      </c>
    </row>
    <row r="12" spans="1:22" ht="28.5">
      <c r="A12" s="129">
        <v>1</v>
      </c>
      <c r="B12" s="86" t="s">
        <v>911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</row>
    <row r="13" spans="1:22" ht="15">
      <c r="A13" s="129">
        <v>2</v>
      </c>
      <c r="B13" s="88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15">
      <c r="A14" s="129">
        <v>3</v>
      </c>
      <c r="B14" s="8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ht="15">
      <c r="A15" s="129">
        <v>4</v>
      </c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ht="15">
      <c r="A16" s="129">
        <v>5</v>
      </c>
      <c r="B16" s="88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15">
      <c r="A17" s="129">
        <v>6</v>
      </c>
      <c r="B17" s="88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15">
      <c r="A18" s="129">
        <v>7</v>
      </c>
      <c r="B18" s="88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15">
      <c r="A19" s="129">
        <v>8</v>
      </c>
      <c r="B19" s="88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15">
      <c r="A20" s="129">
        <v>9</v>
      </c>
      <c r="B20" s="8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15">
      <c r="A21" s="129">
        <v>10</v>
      </c>
      <c r="B21" s="88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15">
      <c r="A22" s="129">
        <v>11</v>
      </c>
      <c r="B22" s="8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15">
      <c r="A23" s="129">
        <v>12</v>
      </c>
      <c r="B23" s="8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ht="15">
      <c r="A24" s="129">
        <v>13</v>
      </c>
      <c r="B24" s="88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ht="15">
      <c r="A25" s="129">
        <v>14</v>
      </c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48" s="87" customFormat="1" ht="15">
      <c r="A26" s="323" t="s">
        <v>7</v>
      </c>
      <c r="B26" s="88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</row>
    <row r="27" spans="1:22" ht="15">
      <c r="A27" s="323" t="s">
        <v>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ht="28.5">
      <c r="A28" s="323" t="s">
        <v>17</v>
      </c>
      <c r="B28" s="86" t="s">
        <v>911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</row>
    <row r="30" spans="1:22" s="17" customFormat="1" ht="12.75">
      <c r="A30" s="16" t="s">
        <v>955</v>
      </c>
      <c r="G30" s="16"/>
      <c r="H30" s="16"/>
      <c r="K30" s="16"/>
      <c r="L30" s="16"/>
      <c r="M30" s="16"/>
      <c r="N30" s="16"/>
      <c r="O30" s="16"/>
      <c r="P30" s="16"/>
      <c r="Q30" s="16"/>
      <c r="R30" s="16"/>
      <c r="S30" s="91"/>
      <c r="T30" s="457" t="s">
        <v>12</v>
      </c>
      <c r="U30" s="457"/>
      <c r="V30" s="91"/>
    </row>
    <row r="31" spans="11:22" s="17" customFormat="1" ht="12.75" customHeight="1">
      <c r="K31" s="597" t="s">
        <v>950</v>
      </c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</row>
    <row r="32" spans="10:22" s="17" customFormat="1" ht="12.75" customHeight="1">
      <c r="J32" s="597" t="s">
        <v>88</v>
      </c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</row>
    <row r="33" spans="1:22" s="17" customFormat="1" ht="12.75">
      <c r="A33" s="16"/>
      <c r="B33" s="16"/>
      <c r="K33" s="16"/>
      <c r="L33" s="16"/>
      <c r="M33" s="16"/>
      <c r="N33" s="16"/>
      <c r="O33" s="16"/>
      <c r="P33" s="16"/>
      <c r="Q33" s="478" t="s">
        <v>85</v>
      </c>
      <c r="R33" s="478"/>
      <c r="S33" s="478"/>
      <c r="T33" s="478"/>
      <c r="U33" s="478"/>
      <c r="V33" s="478"/>
    </row>
  </sheetData>
  <sheetProtection/>
  <mergeCells count="24">
    <mergeCell ref="Q33:V33"/>
    <mergeCell ref="O9:O10"/>
    <mergeCell ref="P9:R9"/>
    <mergeCell ref="S9:S10"/>
    <mergeCell ref="T9:V9"/>
    <mergeCell ref="K31:V31"/>
    <mergeCell ref="T30:U30"/>
    <mergeCell ref="J32:V32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view="pageBreakPreview" zoomScale="90" zoomScaleNormal="90" zoomScaleSheetLayoutView="90" zoomScalePageLayoutView="0" workbookViewId="0" topLeftCell="A10">
      <selection activeCell="A30" sqref="A30:B30"/>
    </sheetView>
  </sheetViews>
  <sheetFormatPr defaultColWidth="9.140625" defaultRowHeight="12.75"/>
  <cols>
    <col min="1" max="1" width="9.140625" style="80" customWidth="1"/>
    <col min="2" max="2" width="11.28125" style="80" customWidth="1"/>
    <col min="3" max="3" width="9.7109375" style="80" customWidth="1"/>
    <col min="4" max="4" width="8.140625" style="80" customWidth="1"/>
    <col min="5" max="5" width="7.421875" style="80" customWidth="1"/>
    <col min="6" max="6" width="9.140625" style="80" customWidth="1"/>
    <col min="7" max="7" width="9.57421875" style="80" customWidth="1"/>
    <col min="8" max="8" width="8.140625" style="80" customWidth="1"/>
    <col min="9" max="9" width="6.8515625" style="80" customWidth="1"/>
    <col min="10" max="10" width="9.28125" style="80" customWidth="1"/>
    <col min="11" max="11" width="10.57421875" style="80" customWidth="1"/>
    <col min="12" max="12" width="8.7109375" style="80" customWidth="1"/>
    <col min="13" max="13" width="7.421875" style="80" customWidth="1"/>
    <col min="14" max="14" width="8.57421875" style="80" customWidth="1"/>
    <col min="15" max="15" width="8.7109375" style="80" customWidth="1"/>
    <col min="16" max="16" width="8.57421875" style="80" customWidth="1"/>
    <col min="17" max="17" width="7.8515625" style="80" customWidth="1"/>
    <col min="18" max="18" width="8.57421875" style="80" customWidth="1"/>
    <col min="19" max="20" width="10.57421875" style="80" customWidth="1"/>
    <col min="21" max="21" width="11.140625" style="80" customWidth="1"/>
    <col min="22" max="22" width="10.7109375" style="80" bestFit="1" customWidth="1"/>
    <col min="23" max="16384" width="9.140625" style="80" customWidth="1"/>
  </cols>
  <sheetData>
    <row r="1" spans="3:24" s="17" customFormat="1" ht="15.75">
      <c r="C1" s="47"/>
      <c r="D1" s="47"/>
      <c r="E1" s="47"/>
      <c r="F1" s="47"/>
      <c r="G1" s="47"/>
      <c r="H1" s="47"/>
      <c r="I1" s="119" t="s">
        <v>0</v>
      </c>
      <c r="J1" s="119"/>
      <c r="S1" s="43"/>
      <c r="T1" s="43"/>
      <c r="U1" s="557" t="s">
        <v>832</v>
      </c>
      <c r="V1" s="557"/>
      <c r="W1" s="45"/>
      <c r="X1" s="45"/>
    </row>
    <row r="2" spans="5:16" s="17" customFormat="1" ht="20.25">
      <c r="E2" s="483" t="s">
        <v>706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</row>
    <row r="3" spans="8:16" s="17" customFormat="1" ht="20.25">
      <c r="H3" s="46"/>
      <c r="I3" s="46"/>
      <c r="J3" s="46"/>
      <c r="K3" s="46"/>
      <c r="L3" s="46"/>
      <c r="M3" s="46"/>
      <c r="N3" s="46"/>
      <c r="O3" s="46"/>
      <c r="P3" s="46"/>
    </row>
    <row r="4" spans="3:23" ht="15.75">
      <c r="C4" s="484" t="s">
        <v>831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9"/>
      <c r="S4" s="126"/>
      <c r="T4" s="126"/>
      <c r="U4" s="126"/>
      <c r="V4" s="126"/>
      <c r="W4" s="119"/>
    </row>
    <row r="5" spans="3:23" ht="15">
      <c r="C5" s="81"/>
      <c r="D5" s="81"/>
      <c r="E5" s="81"/>
      <c r="F5" s="81"/>
      <c r="G5" s="81"/>
      <c r="H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" ht="15">
      <c r="A6" s="84" t="s">
        <v>932</v>
      </c>
      <c r="B6" s="94"/>
    </row>
    <row r="7" ht="15">
      <c r="B7" s="365"/>
    </row>
    <row r="8" spans="1:22" s="84" customFormat="1" ht="24.75" customHeight="1">
      <c r="A8" s="461" t="s">
        <v>2</v>
      </c>
      <c r="B8" s="718" t="s">
        <v>3</v>
      </c>
      <c r="C8" s="719" t="s">
        <v>824</v>
      </c>
      <c r="D8" s="720"/>
      <c r="E8" s="720"/>
      <c r="F8" s="720"/>
      <c r="G8" s="719" t="s">
        <v>828</v>
      </c>
      <c r="H8" s="720"/>
      <c r="I8" s="720"/>
      <c r="J8" s="720"/>
      <c r="K8" s="719" t="s">
        <v>829</v>
      </c>
      <c r="L8" s="720"/>
      <c r="M8" s="720"/>
      <c r="N8" s="720"/>
      <c r="O8" s="719" t="s">
        <v>830</v>
      </c>
      <c r="P8" s="720"/>
      <c r="Q8" s="720"/>
      <c r="R8" s="720"/>
      <c r="S8" s="732" t="s">
        <v>17</v>
      </c>
      <c r="T8" s="733"/>
      <c r="U8" s="733"/>
      <c r="V8" s="733"/>
    </row>
    <row r="9" spans="1:22" s="85" customFormat="1" ht="29.25" customHeight="1">
      <c r="A9" s="461"/>
      <c r="B9" s="718"/>
      <c r="C9" s="734" t="s">
        <v>825</v>
      </c>
      <c r="D9" s="736" t="s">
        <v>827</v>
      </c>
      <c r="E9" s="737"/>
      <c r="F9" s="738"/>
      <c r="G9" s="734" t="s">
        <v>825</v>
      </c>
      <c r="H9" s="736" t="s">
        <v>827</v>
      </c>
      <c r="I9" s="737"/>
      <c r="J9" s="738"/>
      <c r="K9" s="734" t="s">
        <v>825</v>
      </c>
      <c r="L9" s="736" t="s">
        <v>827</v>
      </c>
      <c r="M9" s="737"/>
      <c r="N9" s="738"/>
      <c r="O9" s="734" t="s">
        <v>825</v>
      </c>
      <c r="P9" s="736" t="s">
        <v>827</v>
      </c>
      <c r="Q9" s="737"/>
      <c r="R9" s="738"/>
      <c r="S9" s="734" t="s">
        <v>825</v>
      </c>
      <c r="T9" s="736" t="s">
        <v>827</v>
      </c>
      <c r="U9" s="737"/>
      <c r="V9" s="738"/>
    </row>
    <row r="10" spans="1:22" s="85" customFormat="1" ht="46.5" customHeight="1">
      <c r="A10" s="461"/>
      <c r="B10" s="718"/>
      <c r="C10" s="735"/>
      <c r="D10" s="79" t="s">
        <v>826</v>
      </c>
      <c r="E10" s="79" t="s">
        <v>205</v>
      </c>
      <c r="F10" s="79" t="s">
        <v>17</v>
      </c>
      <c r="G10" s="735"/>
      <c r="H10" s="79" t="s">
        <v>826</v>
      </c>
      <c r="I10" s="79" t="s">
        <v>205</v>
      </c>
      <c r="J10" s="79" t="s">
        <v>17</v>
      </c>
      <c r="K10" s="735"/>
      <c r="L10" s="79" t="s">
        <v>826</v>
      </c>
      <c r="M10" s="79" t="s">
        <v>205</v>
      </c>
      <c r="N10" s="79" t="s">
        <v>17</v>
      </c>
      <c r="O10" s="735"/>
      <c r="P10" s="79" t="s">
        <v>826</v>
      </c>
      <c r="Q10" s="79" t="s">
        <v>205</v>
      </c>
      <c r="R10" s="79" t="s">
        <v>17</v>
      </c>
      <c r="S10" s="735"/>
      <c r="T10" s="79" t="s">
        <v>826</v>
      </c>
      <c r="U10" s="79" t="s">
        <v>205</v>
      </c>
      <c r="V10" s="79" t="s">
        <v>17</v>
      </c>
    </row>
    <row r="11" spans="1:22" s="171" customFormat="1" ht="15.75" customHeight="1">
      <c r="A11" s="366">
        <v>1</v>
      </c>
      <c r="B11" s="170">
        <v>2</v>
      </c>
      <c r="C11" s="170">
        <v>3</v>
      </c>
      <c r="D11" s="366">
        <v>4</v>
      </c>
      <c r="E11" s="170">
        <v>5</v>
      </c>
      <c r="F11" s="170">
        <v>6</v>
      </c>
      <c r="G11" s="366">
        <v>7</v>
      </c>
      <c r="H11" s="170">
        <v>8</v>
      </c>
      <c r="I11" s="170">
        <v>9</v>
      </c>
      <c r="J11" s="366">
        <v>10</v>
      </c>
      <c r="K11" s="170">
        <v>11</v>
      </c>
      <c r="L11" s="170">
        <v>12</v>
      </c>
      <c r="M11" s="366">
        <v>13</v>
      </c>
      <c r="N11" s="170">
        <v>14</v>
      </c>
      <c r="O11" s="170">
        <v>15</v>
      </c>
      <c r="P11" s="366">
        <v>16</v>
      </c>
      <c r="Q11" s="170">
        <v>17</v>
      </c>
      <c r="R11" s="170">
        <v>18</v>
      </c>
      <c r="S11" s="366">
        <v>19</v>
      </c>
      <c r="T11" s="170">
        <v>20</v>
      </c>
      <c r="U11" s="170">
        <v>21</v>
      </c>
      <c r="V11" s="366">
        <v>22</v>
      </c>
    </row>
    <row r="12" spans="1:22" ht="28.5">
      <c r="A12" s="129">
        <v>1</v>
      </c>
      <c r="B12" s="86" t="s">
        <v>911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</row>
    <row r="13" spans="1:22" ht="15">
      <c r="A13" s="129">
        <v>2</v>
      </c>
      <c r="B13" s="88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15">
      <c r="A14" s="129">
        <v>3</v>
      </c>
      <c r="B14" s="8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ht="15">
      <c r="A15" s="129">
        <v>4</v>
      </c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ht="15">
      <c r="A16" s="129">
        <v>5</v>
      </c>
      <c r="B16" s="88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15">
      <c r="A17" s="129">
        <v>6</v>
      </c>
      <c r="B17" s="88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15">
      <c r="A18" s="129">
        <v>7</v>
      </c>
      <c r="B18" s="88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15">
      <c r="A19" s="129">
        <v>8</v>
      </c>
      <c r="B19" s="88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15">
      <c r="A20" s="129">
        <v>9</v>
      </c>
      <c r="B20" s="8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15">
      <c r="A21" s="129">
        <v>10</v>
      </c>
      <c r="B21" s="88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15">
      <c r="A22" s="129">
        <v>11</v>
      </c>
      <c r="B22" s="8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15">
      <c r="A23" s="129">
        <v>12</v>
      </c>
      <c r="B23" s="8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ht="15">
      <c r="A24" s="129">
        <v>13</v>
      </c>
      <c r="B24" s="88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ht="15">
      <c r="A25" s="129">
        <v>14</v>
      </c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48" s="87" customFormat="1" ht="15">
      <c r="A26" s="323" t="s">
        <v>7</v>
      </c>
      <c r="B26" s="88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</row>
    <row r="27" spans="1:22" ht="15">
      <c r="A27" s="323" t="s">
        <v>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ht="28.5">
      <c r="A28" s="323" t="s">
        <v>17</v>
      </c>
      <c r="B28" s="86" t="s">
        <v>911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</row>
    <row r="30" spans="1:22" s="17" customFormat="1" ht="12.75">
      <c r="A30" s="16" t="s">
        <v>955</v>
      </c>
      <c r="G30" s="16"/>
      <c r="H30" s="16"/>
      <c r="K30" s="16"/>
      <c r="L30" s="16"/>
      <c r="M30" s="16"/>
      <c r="N30" s="16"/>
      <c r="O30" s="16"/>
      <c r="P30" s="16"/>
      <c r="Q30" s="16"/>
      <c r="R30" s="16"/>
      <c r="S30" s="457"/>
      <c r="T30" s="457"/>
      <c r="U30" s="457"/>
      <c r="V30" s="457"/>
    </row>
    <row r="31" spans="11:22" s="17" customFormat="1" ht="12.75" customHeight="1">
      <c r="K31" s="38"/>
      <c r="L31" s="38"/>
      <c r="M31" s="38"/>
      <c r="N31" s="38"/>
      <c r="O31" s="38"/>
      <c r="P31" s="38"/>
      <c r="Q31" s="38"/>
      <c r="R31" s="80"/>
      <c r="S31" s="457" t="s">
        <v>12</v>
      </c>
      <c r="T31" s="457"/>
      <c r="U31" s="38"/>
      <c r="V31" s="38"/>
    </row>
    <row r="32" spans="11:22" s="17" customFormat="1" ht="12.75" customHeight="1">
      <c r="K32" s="38"/>
      <c r="L32" s="38"/>
      <c r="M32" s="38"/>
      <c r="N32" s="38"/>
      <c r="O32" s="38"/>
      <c r="P32" s="38"/>
      <c r="Q32" s="38"/>
      <c r="R32" s="38" t="s">
        <v>950</v>
      </c>
      <c r="S32" s="38"/>
      <c r="T32" s="38"/>
      <c r="U32" s="38"/>
      <c r="V32" s="38"/>
    </row>
    <row r="33" spans="1:22" s="17" customFormat="1" ht="12.75">
      <c r="A33" s="16"/>
      <c r="B33" s="16"/>
      <c r="K33" s="16"/>
      <c r="L33" s="16"/>
      <c r="M33" s="16"/>
      <c r="N33" s="16"/>
      <c r="O33" s="16"/>
      <c r="P33" s="16"/>
      <c r="Q33" s="38"/>
      <c r="R33" s="38" t="s">
        <v>88</v>
      </c>
      <c r="S33" s="38"/>
      <c r="T33" s="38"/>
      <c r="U33" s="38"/>
      <c r="V33" s="38"/>
    </row>
    <row r="34" spans="18:20" ht="15">
      <c r="R34" s="456" t="s">
        <v>85</v>
      </c>
      <c r="S34" s="456"/>
      <c r="T34" s="456"/>
    </row>
  </sheetData>
  <sheetProtection/>
  <mergeCells count="23">
    <mergeCell ref="T9:V9"/>
    <mergeCell ref="E2:P2"/>
    <mergeCell ref="C4:Q4"/>
    <mergeCell ref="B8:B10"/>
    <mergeCell ref="A8:A10"/>
    <mergeCell ref="S31:T31"/>
    <mergeCell ref="O8:R8"/>
    <mergeCell ref="K8:N8"/>
    <mergeCell ref="G8:J8"/>
    <mergeCell ref="L9:N9"/>
    <mergeCell ref="K9:K10"/>
    <mergeCell ref="S30:V30"/>
    <mergeCell ref="O9:O10"/>
    <mergeCell ref="R34:T34"/>
    <mergeCell ref="U1:V1"/>
    <mergeCell ref="C8:F8"/>
    <mergeCell ref="D9:F9"/>
    <mergeCell ref="C9:C10"/>
    <mergeCell ref="G9:G10"/>
    <mergeCell ref="S8:V8"/>
    <mergeCell ref="S9:S10"/>
    <mergeCell ref="P9:R9"/>
    <mergeCell ref="H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115" zoomScaleNormal="85" zoomScaleSheetLayoutView="115" zoomScalePageLayoutView="0" workbookViewId="0" topLeftCell="C16">
      <selection activeCell="H24" sqref="H24"/>
    </sheetView>
  </sheetViews>
  <sheetFormatPr defaultColWidth="8.8515625" defaultRowHeight="12.75"/>
  <cols>
    <col min="1" max="1" width="8.140625" style="78" customWidth="1"/>
    <col min="2" max="2" width="12.57421875" style="78" customWidth="1"/>
    <col min="3" max="3" width="12.140625" style="78" customWidth="1"/>
    <col min="4" max="4" width="11.7109375" style="78" customWidth="1"/>
    <col min="5" max="5" width="11.28125" style="78" customWidth="1"/>
    <col min="6" max="6" width="17.140625" style="78" customWidth="1"/>
    <col min="7" max="7" width="15.140625" style="78" customWidth="1"/>
    <col min="8" max="8" width="14.421875" style="78" customWidth="1"/>
    <col min="9" max="9" width="14.8515625" style="78" customWidth="1"/>
    <col min="10" max="10" width="18.421875" style="78" customWidth="1"/>
    <col min="11" max="11" width="17.28125" style="78" customWidth="1"/>
    <col min="12" max="12" width="16.28125" style="78" customWidth="1"/>
    <col min="13" max="16384" width="8.8515625" style="78" customWidth="1"/>
  </cols>
  <sheetData>
    <row r="1" spans="2:12" ht="15">
      <c r="B1" s="17"/>
      <c r="C1" s="17"/>
      <c r="D1" s="17"/>
      <c r="E1" s="17"/>
      <c r="F1" s="1"/>
      <c r="G1" s="1"/>
      <c r="H1" s="17"/>
      <c r="J1" s="43"/>
      <c r="K1" s="593" t="s">
        <v>545</v>
      </c>
      <c r="L1" s="593"/>
    </row>
    <row r="2" spans="2:10" ht="15.75">
      <c r="B2" s="482" t="s">
        <v>0</v>
      </c>
      <c r="C2" s="482"/>
      <c r="D2" s="482"/>
      <c r="E2" s="482"/>
      <c r="F2" s="482"/>
      <c r="G2" s="482"/>
      <c r="H2" s="482"/>
      <c r="I2" s="482"/>
      <c r="J2" s="482"/>
    </row>
    <row r="3" spans="2:10" ht="20.25">
      <c r="B3" s="483" t="s">
        <v>706</v>
      </c>
      <c r="C3" s="483"/>
      <c r="D3" s="483"/>
      <c r="E3" s="483"/>
      <c r="F3" s="483"/>
      <c r="G3" s="483"/>
      <c r="H3" s="483"/>
      <c r="I3" s="483"/>
      <c r="J3" s="483"/>
    </row>
    <row r="4" spans="2:10" ht="20.25">
      <c r="B4" s="141"/>
      <c r="C4" s="141"/>
      <c r="D4" s="141"/>
      <c r="E4" s="141"/>
      <c r="F4" s="141"/>
      <c r="G4" s="141"/>
      <c r="H4" s="141"/>
      <c r="I4" s="141"/>
      <c r="J4" s="141"/>
    </row>
    <row r="5" spans="2:12" ht="15" customHeight="1">
      <c r="B5" s="742" t="s">
        <v>840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</row>
    <row r="6" spans="1:3" ht="14.25">
      <c r="A6" s="456" t="s">
        <v>932</v>
      </c>
      <c r="B6" s="456"/>
      <c r="C6" s="34"/>
    </row>
    <row r="7" spans="1:12" ht="15" customHeight="1">
      <c r="A7" s="746" t="s">
        <v>111</v>
      </c>
      <c r="B7" s="723" t="s">
        <v>3</v>
      </c>
      <c r="C7" s="753" t="s">
        <v>24</v>
      </c>
      <c r="D7" s="753"/>
      <c r="E7" s="753"/>
      <c r="F7" s="753"/>
      <c r="G7" s="739" t="s">
        <v>25</v>
      </c>
      <c r="H7" s="740"/>
      <c r="I7" s="740"/>
      <c r="J7" s="741"/>
      <c r="K7" s="723" t="s">
        <v>385</v>
      </c>
      <c r="L7" s="718" t="s">
        <v>677</v>
      </c>
    </row>
    <row r="8" spans="1:12" ht="30.75" customHeight="1">
      <c r="A8" s="747"/>
      <c r="B8" s="749"/>
      <c r="C8" s="718" t="s">
        <v>243</v>
      </c>
      <c r="D8" s="723" t="s">
        <v>442</v>
      </c>
      <c r="E8" s="752" t="s">
        <v>99</v>
      </c>
      <c r="F8" s="725"/>
      <c r="G8" s="724" t="s">
        <v>243</v>
      </c>
      <c r="H8" s="718" t="s">
        <v>442</v>
      </c>
      <c r="I8" s="750" t="s">
        <v>99</v>
      </c>
      <c r="J8" s="751"/>
      <c r="K8" s="749"/>
      <c r="L8" s="718"/>
    </row>
    <row r="9" spans="1:15" ht="69.75" customHeight="1">
      <c r="A9" s="748"/>
      <c r="B9" s="724"/>
      <c r="C9" s="718"/>
      <c r="D9" s="724"/>
      <c r="E9" s="93" t="s">
        <v>779</v>
      </c>
      <c r="F9" s="93" t="s">
        <v>443</v>
      </c>
      <c r="G9" s="718"/>
      <c r="H9" s="718"/>
      <c r="I9" s="93" t="s">
        <v>779</v>
      </c>
      <c r="J9" s="93" t="s">
        <v>443</v>
      </c>
      <c r="K9" s="724"/>
      <c r="L9" s="718"/>
      <c r="M9" s="123"/>
      <c r="N9" s="123"/>
      <c r="O9" s="123"/>
    </row>
    <row r="10" spans="1:15" ht="14.25">
      <c r="A10" s="173">
        <v>1</v>
      </c>
      <c r="B10" s="172">
        <v>2</v>
      </c>
      <c r="C10" s="173">
        <v>3</v>
      </c>
      <c r="D10" s="172">
        <v>4</v>
      </c>
      <c r="E10" s="173">
        <v>5</v>
      </c>
      <c r="F10" s="172">
        <v>6</v>
      </c>
      <c r="G10" s="173">
        <v>7</v>
      </c>
      <c r="H10" s="172">
        <v>8</v>
      </c>
      <c r="I10" s="173">
        <v>9</v>
      </c>
      <c r="J10" s="172">
        <v>10</v>
      </c>
      <c r="K10" s="173" t="s">
        <v>553</v>
      </c>
      <c r="L10" s="172">
        <v>12</v>
      </c>
      <c r="M10" s="123"/>
      <c r="N10" s="123"/>
      <c r="O10" s="123"/>
    </row>
    <row r="11" spans="1:19" s="120" customFormat="1" ht="28.5">
      <c r="A11" s="133">
        <v>1</v>
      </c>
      <c r="B11" s="121" t="s">
        <v>911</v>
      </c>
      <c r="C11" s="121">
        <v>4604</v>
      </c>
      <c r="D11" s="121">
        <v>32</v>
      </c>
      <c r="E11" s="121">
        <v>32</v>
      </c>
      <c r="F11" s="121">
        <v>0</v>
      </c>
      <c r="G11" s="121">
        <v>2280</v>
      </c>
      <c r="H11" s="121">
        <v>78</v>
      </c>
      <c r="I11" s="121">
        <v>78</v>
      </c>
      <c r="J11" s="121">
        <v>0</v>
      </c>
      <c r="K11" s="120">
        <f>SUM(E11+F11+I11+J11)</f>
        <v>110</v>
      </c>
      <c r="L11" s="122">
        <v>0</v>
      </c>
      <c r="M11" s="123"/>
      <c r="N11" s="123"/>
      <c r="O11" s="123"/>
      <c r="P11" s="123"/>
      <c r="Q11" s="123"/>
      <c r="R11" s="123"/>
      <c r="S11" s="123"/>
    </row>
    <row r="12" spans="1:15" ht="14.25">
      <c r="A12" s="133">
        <v>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0"/>
      <c r="L12" s="122"/>
      <c r="M12" s="123"/>
      <c r="N12" s="123"/>
      <c r="O12" s="123"/>
    </row>
    <row r="13" spans="1:15" ht="14.25">
      <c r="A13" s="133">
        <v>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2"/>
      <c r="M13" s="123"/>
      <c r="N13" s="123"/>
      <c r="O13" s="123"/>
    </row>
    <row r="14" spans="1:12" ht="14.25">
      <c r="A14" s="133">
        <v>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2"/>
    </row>
    <row r="15" spans="1:14" ht="14.25">
      <c r="A15" s="133">
        <v>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2"/>
      <c r="N15" s="78" t="s">
        <v>11</v>
      </c>
    </row>
    <row r="16" spans="1:12" ht="14.25">
      <c r="A16" s="133">
        <v>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2"/>
    </row>
    <row r="17" spans="1:12" ht="14.25">
      <c r="A17" s="133">
        <v>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 t="s">
        <v>11</v>
      </c>
      <c r="L17" s="122"/>
    </row>
    <row r="18" spans="1:12" ht="14.25">
      <c r="A18" s="133">
        <v>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2"/>
    </row>
    <row r="19" spans="1:12" ht="14.25">
      <c r="A19" s="133">
        <v>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2"/>
    </row>
    <row r="20" spans="1:12" ht="14.25">
      <c r="A20" s="133">
        <v>10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2"/>
    </row>
    <row r="21" spans="1:12" ht="14.25">
      <c r="A21" s="133">
        <v>11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2"/>
    </row>
    <row r="22" spans="1:12" ht="14.25">
      <c r="A22" s="133">
        <v>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2"/>
    </row>
    <row r="23" spans="1:12" ht="14.25">
      <c r="A23" s="133">
        <v>13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 t="s">
        <v>11</v>
      </c>
      <c r="L23" s="122"/>
    </row>
    <row r="24" spans="1:12" ht="14.25">
      <c r="A24" s="133">
        <v>14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2"/>
    </row>
    <row r="25" spans="1:12" ht="14.25">
      <c r="A25" s="133" t="s">
        <v>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2"/>
    </row>
    <row r="26" spans="1:12" ht="14.25">
      <c r="A26" s="133" t="s">
        <v>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2"/>
    </row>
    <row r="27" spans="1:12" ht="29.25">
      <c r="A27" s="324" t="s">
        <v>17</v>
      </c>
      <c r="B27" s="121" t="s">
        <v>911</v>
      </c>
      <c r="C27" s="121">
        <v>4604</v>
      </c>
      <c r="D27" s="121">
        <v>32</v>
      </c>
      <c r="E27" s="121">
        <v>32</v>
      </c>
      <c r="F27" s="121">
        <v>0</v>
      </c>
      <c r="G27" s="121">
        <v>2280</v>
      </c>
      <c r="H27" s="121">
        <v>78</v>
      </c>
      <c r="I27" s="121">
        <v>78</v>
      </c>
      <c r="J27" s="121">
        <v>0</v>
      </c>
      <c r="K27" s="120">
        <f>SUM(E27+F27+I27+J27)</f>
        <v>110</v>
      </c>
      <c r="L27" s="122">
        <v>0</v>
      </c>
    </row>
    <row r="28" spans="1:12" ht="17.25" customHeight="1">
      <c r="A28" s="743" t="s">
        <v>117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5"/>
      <c r="L28" s="745"/>
    </row>
    <row r="30" spans="1:13" s="17" customFormat="1" ht="15.75" customHeight="1">
      <c r="A30" s="478" t="s">
        <v>955</v>
      </c>
      <c r="B30" s="478"/>
      <c r="C30" s="1"/>
      <c r="D30" s="16"/>
      <c r="E30" s="16"/>
      <c r="H30" s="90"/>
      <c r="I30" s="90"/>
      <c r="J30" s="80"/>
      <c r="K30" s="457" t="s">
        <v>12</v>
      </c>
      <c r="L30" s="457"/>
      <c r="M30" s="38"/>
    </row>
    <row r="31" spans="10:19" s="17" customFormat="1" ht="12.75" customHeight="1">
      <c r="J31" s="38" t="s">
        <v>950</v>
      </c>
      <c r="K31" s="38"/>
      <c r="L31" s="38"/>
      <c r="M31" s="38"/>
      <c r="N31" s="91"/>
      <c r="O31" s="91"/>
      <c r="P31" s="91"/>
      <c r="Q31" s="91"/>
      <c r="R31" s="91"/>
      <c r="S31" s="91"/>
    </row>
    <row r="32" spans="10:19" s="17" customFormat="1" ht="12.75">
      <c r="J32" s="38" t="s">
        <v>88</v>
      </c>
      <c r="K32" s="38"/>
      <c r="L32" s="38"/>
      <c r="M32" s="38"/>
      <c r="N32" s="91"/>
      <c r="O32" s="91"/>
      <c r="P32" s="91"/>
      <c r="Q32" s="91"/>
      <c r="R32" s="91"/>
      <c r="S32" s="91"/>
    </row>
    <row r="33" spans="2:13" s="17" customFormat="1" ht="15">
      <c r="B33" s="16"/>
      <c r="C33" s="16"/>
      <c r="D33" s="16"/>
      <c r="E33" s="16"/>
      <c r="J33" s="456" t="s">
        <v>85</v>
      </c>
      <c r="K33" s="456"/>
      <c r="L33" s="456"/>
      <c r="M33" s="80"/>
    </row>
  </sheetData>
  <sheetProtection/>
  <mergeCells count="21">
    <mergeCell ref="K30:L30"/>
    <mergeCell ref="D8:D9"/>
    <mergeCell ref="E8:F8"/>
    <mergeCell ref="C8:C9"/>
    <mergeCell ref="C7:F7"/>
    <mergeCell ref="G8:G9"/>
    <mergeCell ref="J33:L33"/>
    <mergeCell ref="L7:L9"/>
    <mergeCell ref="A28:L28"/>
    <mergeCell ref="A7:A9"/>
    <mergeCell ref="B7:B9"/>
    <mergeCell ref="A30:B30"/>
    <mergeCell ref="K7:K9"/>
    <mergeCell ref="H8:H9"/>
    <mergeCell ref="I8:J8"/>
    <mergeCell ref="K1:L1"/>
    <mergeCell ref="B2:J2"/>
    <mergeCell ref="B3:J3"/>
    <mergeCell ref="G7:J7"/>
    <mergeCell ref="A6:B6"/>
    <mergeCell ref="B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Normal="90" zoomScaleSheetLayoutView="100" zoomScalePageLayoutView="0" workbookViewId="0" topLeftCell="D7">
      <selection activeCell="N16" sqref="N16"/>
    </sheetView>
  </sheetViews>
  <sheetFormatPr defaultColWidth="9.140625" defaultRowHeight="12.75"/>
  <cols>
    <col min="1" max="1" width="4.7109375" style="194" customWidth="1"/>
    <col min="2" max="2" width="33.28125" style="194" customWidth="1"/>
    <col min="3" max="11" width="7.8515625" style="194" customWidth="1"/>
    <col min="12" max="23" width="8.00390625" style="194" customWidth="1"/>
    <col min="24" max="16384" width="9.140625" style="194" customWidth="1"/>
  </cols>
  <sheetData>
    <row r="1" spans="15:21" ht="15">
      <c r="O1" s="773" t="s">
        <v>558</v>
      </c>
      <c r="P1" s="773"/>
      <c r="Q1" s="773"/>
      <c r="R1" s="773"/>
      <c r="S1" s="773"/>
      <c r="T1" s="773"/>
      <c r="U1" s="773"/>
    </row>
    <row r="2" spans="7:21" ht="15.75">
      <c r="G2" s="195"/>
      <c r="H2" s="195"/>
      <c r="I2" s="196"/>
      <c r="J2" s="195" t="s">
        <v>0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6:21" ht="15.75">
      <c r="F3" s="195"/>
      <c r="G3" s="195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2:21" ht="18">
      <c r="B4" s="774" t="s">
        <v>706</v>
      </c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</row>
    <row r="6" spans="2:21" ht="15.75">
      <c r="B6" s="775" t="s">
        <v>720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</row>
    <row r="8" spans="1:2" ht="12.75">
      <c r="A8" s="776" t="s">
        <v>932</v>
      </c>
      <c r="B8" s="776"/>
    </row>
    <row r="9" spans="1:23" ht="18">
      <c r="A9" s="197"/>
      <c r="B9" s="197"/>
      <c r="V9" s="761" t="s">
        <v>251</v>
      </c>
      <c r="W9" s="761"/>
    </row>
    <row r="10" spans="1:249" ht="12.75" customHeight="1">
      <c r="A10" s="762" t="s">
        <v>2</v>
      </c>
      <c r="B10" s="762" t="s">
        <v>112</v>
      </c>
      <c r="C10" s="764" t="s">
        <v>24</v>
      </c>
      <c r="D10" s="765"/>
      <c r="E10" s="765"/>
      <c r="F10" s="765"/>
      <c r="G10" s="765"/>
      <c r="H10" s="765"/>
      <c r="I10" s="765"/>
      <c r="J10" s="765"/>
      <c r="K10" s="766"/>
      <c r="L10" s="764" t="s">
        <v>25</v>
      </c>
      <c r="M10" s="765"/>
      <c r="N10" s="765"/>
      <c r="O10" s="765"/>
      <c r="P10" s="765"/>
      <c r="Q10" s="765"/>
      <c r="R10" s="765"/>
      <c r="S10" s="765"/>
      <c r="T10" s="766"/>
      <c r="U10" s="767" t="s">
        <v>142</v>
      </c>
      <c r="V10" s="768"/>
      <c r="W10" s="769"/>
      <c r="X10" s="199"/>
      <c r="Y10" s="199"/>
      <c r="Z10" s="199"/>
      <c r="AA10" s="199"/>
      <c r="AB10" s="199"/>
      <c r="AC10" s="200"/>
      <c r="AD10" s="201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</row>
    <row r="11" spans="1:249" ht="12.75" customHeight="1">
      <c r="A11" s="763"/>
      <c r="B11" s="763"/>
      <c r="C11" s="758" t="s">
        <v>177</v>
      </c>
      <c r="D11" s="759"/>
      <c r="E11" s="760"/>
      <c r="F11" s="758" t="s">
        <v>178</v>
      </c>
      <c r="G11" s="759"/>
      <c r="H11" s="760"/>
      <c r="I11" s="758" t="s">
        <v>17</v>
      </c>
      <c r="J11" s="759"/>
      <c r="K11" s="760"/>
      <c r="L11" s="758" t="s">
        <v>177</v>
      </c>
      <c r="M11" s="759"/>
      <c r="N11" s="760"/>
      <c r="O11" s="758" t="s">
        <v>178</v>
      </c>
      <c r="P11" s="759"/>
      <c r="Q11" s="760"/>
      <c r="R11" s="758" t="s">
        <v>17</v>
      </c>
      <c r="S11" s="759"/>
      <c r="T11" s="760"/>
      <c r="U11" s="770"/>
      <c r="V11" s="771"/>
      <c r="W11" s="772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</row>
    <row r="12" spans="1:249" ht="12.75">
      <c r="A12" s="198"/>
      <c r="B12" s="198"/>
      <c r="C12" s="202" t="s">
        <v>252</v>
      </c>
      <c r="D12" s="203" t="s">
        <v>44</v>
      </c>
      <c r="E12" s="204" t="s">
        <v>45</v>
      </c>
      <c r="F12" s="202" t="s">
        <v>252</v>
      </c>
      <c r="G12" s="203" t="s">
        <v>44</v>
      </c>
      <c r="H12" s="204" t="s">
        <v>45</v>
      </c>
      <c r="I12" s="202" t="s">
        <v>252</v>
      </c>
      <c r="J12" s="203" t="s">
        <v>44</v>
      </c>
      <c r="K12" s="204" t="s">
        <v>45</v>
      </c>
      <c r="L12" s="202" t="s">
        <v>252</v>
      </c>
      <c r="M12" s="203" t="s">
        <v>44</v>
      </c>
      <c r="N12" s="204" t="s">
        <v>45</v>
      </c>
      <c r="O12" s="202" t="s">
        <v>252</v>
      </c>
      <c r="P12" s="203" t="s">
        <v>44</v>
      </c>
      <c r="Q12" s="204" t="s">
        <v>45</v>
      </c>
      <c r="R12" s="202" t="s">
        <v>252</v>
      </c>
      <c r="S12" s="203" t="s">
        <v>44</v>
      </c>
      <c r="T12" s="204" t="s">
        <v>45</v>
      </c>
      <c r="U12" s="198" t="s">
        <v>252</v>
      </c>
      <c r="V12" s="198" t="s">
        <v>44</v>
      </c>
      <c r="W12" s="198" t="s">
        <v>45</v>
      </c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</row>
    <row r="13" spans="1:249" ht="12.75">
      <c r="A13" s="198">
        <v>1</v>
      </c>
      <c r="B13" s="198">
        <v>2</v>
      </c>
      <c r="C13" s="198">
        <v>3</v>
      </c>
      <c r="D13" s="198">
        <v>4</v>
      </c>
      <c r="E13" s="198">
        <v>5</v>
      </c>
      <c r="F13" s="198">
        <v>7</v>
      </c>
      <c r="G13" s="198">
        <v>8</v>
      </c>
      <c r="H13" s="198">
        <v>9</v>
      </c>
      <c r="I13" s="198">
        <v>11</v>
      </c>
      <c r="J13" s="198">
        <v>12</v>
      </c>
      <c r="K13" s="198">
        <v>13</v>
      </c>
      <c r="L13" s="198">
        <v>15</v>
      </c>
      <c r="M13" s="198">
        <v>16</v>
      </c>
      <c r="N13" s="198">
        <v>17</v>
      </c>
      <c r="O13" s="198">
        <v>19</v>
      </c>
      <c r="P13" s="198">
        <v>20</v>
      </c>
      <c r="Q13" s="198">
        <v>21</v>
      </c>
      <c r="R13" s="198">
        <v>23</v>
      </c>
      <c r="S13" s="198">
        <v>24</v>
      </c>
      <c r="T13" s="198">
        <v>25</v>
      </c>
      <c r="U13" s="198">
        <v>27</v>
      </c>
      <c r="V13" s="198">
        <v>28</v>
      </c>
      <c r="W13" s="198">
        <v>29</v>
      </c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</row>
    <row r="14" spans="1:249" ht="12.75" customHeight="1">
      <c r="A14" s="756" t="s">
        <v>244</v>
      </c>
      <c r="B14" s="75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206"/>
      <c r="V14" s="207"/>
      <c r="W14" s="207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</row>
    <row r="15" spans="1:23" ht="12.75">
      <c r="A15" s="208">
        <v>1</v>
      </c>
      <c r="B15" s="209" t="s">
        <v>127</v>
      </c>
      <c r="C15" s="210">
        <v>0.01</v>
      </c>
      <c r="D15" s="210">
        <v>0</v>
      </c>
      <c r="E15" s="210">
        <v>3.06</v>
      </c>
      <c r="F15" s="210">
        <v>0</v>
      </c>
      <c r="G15" s="210">
        <v>0</v>
      </c>
      <c r="H15" s="210">
        <v>0</v>
      </c>
      <c r="I15" s="210">
        <f aca="true" t="shared" si="0" ref="I15:K19">SUM(C15+F15)</f>
        <v>0.01</v>
      </c>
      <c r="J15" s="210">
        <f t="shared" si="0"/>
        <v>0</v>
      </c>
      <c r="K15" s="210">
        <f t="shared" si="0"/>
        <v>3.06</v>
      </c>
      <c r="L15" s="210">
        <v>0.01</v>
      </c>
      <c r="M15" s="210">
        <v>0</v>
      </c>
      <c r="N15" s="210">
        <v>2.28</v>
      </c>
      <c r="O15" s="210">
        <v>0</v>
      </c>
      <c r="P15" s="210">
        <v>0</v>
      </c>
      <c r="Q15" s="210">
        <v>0</v>
      </c>
      <c r="R15" s="210">
        <f aca="true" t="shared" si="1" ref="R15:T19">SUM(L15+O15)</f>
        <v>0.01</v>
      </c>
      <c r="S15" s="210">
        <f t="shared" si="1"/>
        <v>0</v>
      </c>
      <c r="T15" s="210">
        <f t="shared" si="1"/>
        <v>2.28</v>
      </c>
      <c r="U15" s="210">
        <f aca="true" t="shared" si="2" ref="U15:W19">SUM(I15+R15)</f>
        <v>0.02</v>
      </c>
      <c r="V15" s="210">
        <f t="shared" si="2"/>
        <v>0</v>
      </c>
      <c r="W15" s="210">
        <f t="shared" si="2"/>
        <v>5.34</v>
      </c>
    </row>
    <row r="16" spans="1:23" ht="12.75">
      <c r="A16" s="208">
        <v>2</v>
      </c>
      <c r="B16" s="211" t="s">
        <v>483</v>
      </c>
      <c r="C16" s="418">
        <v>0.2</v>
      </c>
      <c r="D16" s="210">
        <v>0</v>
      </c>
      <c r="E16" s="418">
        <v>44.46</v>
      </c>
      <c r="F16" s="418">
        <v>0.5</v>
      </c>
      <c r="G16" s="210">
        <v>0</v>
      </c>
      <c r="H16" s="210">
        <v>91.69</v>
      </c>
      <c r="I16" s="210">
        <f t="shared" si="0"/>
        <v>0.7</v>
      </c>
      <c r="J16" s="210">
        <f t="shared" si="0"/>
        <v>0</v>
      </c>
      <c r="K16" s="210">
        <f t="shared" si="0"/>
        <v>136.15</v>
      </c>
      <c r="L16" s="210">
        <v>0.25</v>
      </c>
      <c r="M16" s="210">
        <v>0</v>
      </c>
      <c r="N16" s="210">
        <v>32.85</v>
      </c>
      <c r="O16" s="210">
        <v>0.65</v>
      </c>
      <c r="P16" s="210">
        <v>0</v>
      </c>
      <c r="Q16" s="210">
        <v>73.65</v>
      </c>
      <c r="R16" s="418">
        <f t="shared" si="1"/>
        <v>0.9</v>
      </c>
      <c r="S16" s="210">
        <f t="shared" si="1"/>
        <v>0</v>
      </c>
      <c r="T16" s="210">
        <f t="shared" si="1"/>
        <v>106.5</v>
      </c>
      <c r="U16" s="418">
        <f t="shared" si="2"/>
        <v>1.6</v>
      </c>
      <c r="V16" s="210">
        <f t="shared" si="2"/>
        <v>0</v>
      </c>
      <c r="W16" s="210">
        <f t="shared" si="2"/>
        <v>242.65</v>
      </c>
    </row>
    <row r="17" spans="1:23" ht="15" customHeight="1">
      <c r="A17" s="208">
        <v>3</v>
      </c>
      <c r="B17" s="211" t="s">
        <v>131</v>
      </c>
      <c r="C17" s="210">
        <v>0</v>
      </c>
      <c r="D17" s="210">
        <v>0</v>
      </c>
      <c r="E17" s="418">
        <v>3.2</v>
      </c>
      <c r="F17" s="210">
        <v>0</v>
      </c>
      <c r="G17" s="210">
        <v>0</v>
      </c>
      <c r="H17" s="210">
        <v>27.2</v>
      </c>
      <c r="I17" s="210">
        <f t="shared" si="0"/>
        <v>0</v>
      </c>
      <c r="J17" s="210">
        <f t="shared" si="0"/>
        <v>0</v>
      </c>
      <c r="K17" s="418">
        <f t="shared" si="0"/>
        <v>30.4</v>
      </c>
      <c r="L17" s="210">
        <v>0</v>
      </c>
      <c r="M17" s="210">
        <v>0</v>
      </c>
      <c r="N17" s="418">
        <v>7.8</v>
      </c>
      <c r="O17" s="210">
        <v>0</v>
      </c>
      <c r="P17" s="210">
        <v>0</v>
      </c>
      <c r="Q17" s="418">
        <v>66.3</v>
      </c>
      <c r="R17" s="210">
        <f t="shared" si="1"/>
        <v>0</v>
      </c>
      <c r="S17" s="210">
        <f t="shared" si="1"/>
        <v>0</v>
      </c>
      <c r="T17" s="210">
        <f t="shared" si="1"/>
        <v>74.1</v>
      </c>
      <c r="U17" s="210">
        <f t="shared" si="2"/>
        <v>0</v>
      </c>
      <c r="V17" s="210">
        <f t="shared" si="2"/>
        <v>0</v>
      </c>
      <c r="W17" s="210">
        <f t="shared" si="2"/>
        <v>104.5</v>
      </c>
    </row>
    <row r="18" spans="1:23" ht="12" customHeight="1">
      <c r="A18" s="208">
        <v>4</v>
      </c>
      <c r="B18" s="211" t="s">
        <v>129</v>
      </c>
      <c r="C18" s="210">
        <v>0</v>
      </c>
      <c r="D18" s="210">
        <v>0</v>
      </c>
      <c r="E18" s="210">
        <v>0.78</v>
      </c>
      <c r="F18" s="210">
        <v>0</v>
      </c>
      <c r="G18" s="210">
        <v>0</v>
      </c>
      <c r="H18" s="210">
        <v>0</v>
      </c>
      <c r="I18" s="210">
        <f t="shared" si="0"/>
        <v>0</v>
      </c>
      <c r="J18" s="210">
        <f t="shared" si="0"/>
        <v>0</v>
      </c>
      <c r="K18" s="210">
        <f t="shared" si="0"/>
        <v>0.78</v>
      </c>
      <c r="L18" s="210">
        <v>0</v>
      </c>
      <c r="M18" s="210">
        <v>0</v>
      </c>
      <c r="N18" s="210">
        <v>0.71</v>
      </c>
      <c r="O18" s="210">
        <v>0</v>
      </c>
      <c r="P18" s="210">
        <v>0</v>
      </c>
      <c r="Q18" s="210">
        <v>0</v>
      </c>
      <c r="R18" s="210">
        <f t="shared" si="1"/>
        <v>0</v>
      </c>
      <c r="S18" s="210">
        <f t="shared" si="1"/>
        <v>0</v>
      </c>
      <c r="T18" s="210">
        <f t="shared" si="1"/>
        <v>0.71</v>
      </c>
      <c r="U18" s="210">
        <f t="shared" si="2"/>
        <v>0</v>
      </c>
      <c r="V18" s="210">
        <f t="shared" si="2"/>
        <v>0</v>
      </c>
      <c r="W18" s="418">
        <f t="shared" si="2"/>
        <v>1.49</v>
      </c>
    </row>
    <row r="19" spans="1:23" ht="12.75">
      <c r="A19" s="208">
        <v>5</v>
      </c>
      <c r="B19" s="209" t="s">
        <v>130</v>
      </c>
      <c r="C19" s="210">
        <v>0</v>
      </c>
      <c r="D19" s="210">
        <v>0</v>
      </c>
      <c r="E19" s="418">
        <v>30</v>
      </c>
      <c r="F19" s="210">
        <v>0</v>
      </c>
      <c r="G19" s="210">
        <v>0</v>
      </c>
      <c r="H19" s="418">
        <v>20</v>
      </c>
      <c r="I19" s="210">
        <f t="shared" si="0"/>
        <v>0</v>
      </c>
      <c r="J19" s="210">
        <f t="shared" si="0"/>
        <v>0</v>
      </c>
      <c r="K19" s="418">
        <f t="shared" si="0"/>
        <v>50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f t="shared" si="1"/>
        <v>0</v>
      </c>
      <c r="S19" s="210">
        <f t="shared" si="1"/>
        <v>0</v>
      </c>
      <c r="T19" s="210">
        <f t="shared" si="1"/>
        <v>0</v>
      </c>
      <c r="U19" s="210">
        <f t="shared" si="2"/>
        <v>0</v>
      </c>
      <c r="V19" s="210">
        <f t="shared" si="2"/>
        <v>0</v>
      </c>
      <c r="W19" s="418">
        <f t="shared" si="2"/>
        <v>50</v>
      </c>
    </row>
    <row r="20" spans="1:23" ht="12.75" customHeight="1">
      <c r="A20" s="756" t="s">
        <v>245</v>
      </c>
      <c r="B20" s="757"/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</row>
    <row r="21" spans="1:23" ht="12.75">
      <c r="A21" s="208">
        <v>6</v>
      </c>
      <c r="B21" s="209" t="s">
        <v>132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</row>
    <row r="22" spans="1:23" ht="12.75">
      <c r="A22" s="208">
        <v>7</v>
      </c>
      <c r="B22" s="209" t="s">
        <v>133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</row>
    <row r="23" spans="1:23" ht="12.75">
      <c r="A23" s="208">
        <v>8</v>
      </c>
      <c r="B23" s="209" t="s">
        <v>846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</row>
    <row r="24" spans="1:23" ht="12.75">
      <c r="A24" s="208"/>
      <c r="B24" s="209"/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</row>
    <row r="25" spans="1:23" ht="12.75">
      <c r="A25" s="370">
        <v>9</v>
      </c>
      <c r="B25" s="209" t="s">
        <v>865</v>
      </c>
      <c r="C25" s="210">
        <v>0</v>
      </c>
      <c r="D25" s="210">
        <v>0</v>
      </c>
      <c r="E25" s="418">
        <v>0.4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418">
        <f>SUM(E25+H25)</f>
        <v>0.4</v>
      </c>
      <c r="L25" s="210">
        <v>0</v>
      </c>
      <c r="M25" s="210">
        <v>0</v>
      </c>
      <c r="N25" s="210">
        <v>0.15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f>SUM(N25+Q25)</f>
        <v>0.15</v>
      </c>
      <c r="U25" s="210">
        <v>0</v>
      </c>
      <c r="V25" s="210">
        <v>0</v>
      </c>
      <c r="W25" s="418">
        <f>SUM(K25+T25)</f>
        <v>0.55</v>
      </c>
    </row>
    <row r="26" spans="1:23" ht="12.75">
      <c r="A26" s="754" t="s">
        <v>17</v>
      </c>
      <c r="B26" s="755"/>
      <c r="C26" s="210">
        <f aca="true" t="shared" si="3" ref="C26:W26">SUM(C15:C25)</f>
        <v>0.21000000000000002</v>
      </c>
      <c r="D26" s="210">
        <f t="shared" si="3"/>
        <v>0</v>
      </c>
      <c r="E26" s="210">
        <f t="shared" si="3"/>
        <v>81.9</v>
      </c>
      <c r="F26" s="418">
        <f t="shared" si="3"/>
        <v>0.5</v>
      </c>
      <c r="G26" s="210">
        <f t="shared" si="3"/>
        <v>0</v>
      </c>
      <c r="H26" s="210">
        <f t="shared" si="3"/>
        <v>138.89</v>
      </c>
      <c r="I26" s="210">
        <f t="shared" si="3"/>
        <v>0.71</v>
      </c>
      <c r="J26" s="210">
        <f t="shared" si="3"/>
        <v>0</v>
      </c>
      <c r="K26" s="210">
        <f t="shared" si="3"/>
        <v>220.79000000000002</v>
      </c>
      <c r="L26" s="210">
        <f t="shared" si="3"/>
        <v>0.26</v>
      </c>
      <c r="M26" s="210">
        <f t="shared" si="3"/>
        <v>0</v>
      </c>
      <c r="N26" s="210">
        <f t="shared" si="3"/>
        <v>43.79</v>
      </c>
      <c r="O26" s="210">
        <f t="shared" si="3"/>
        <v>0.65</v>
      </c>
      <c r="P26" s="210">
        <f t="shared" si="3"/>
        <v>0</v>
      </c>
      <c r="Q26" s="210">
        <f t="shared" si="3"/>
        <v>139.95</v>
      </c>
      <c r="R26" s="210">
        <f t="shared" si="3"/>
        <v>0.91</v>
      </c>
      <c r="S26" s="210">
        <f t="shared" si="3"/>
        <v>0</v>
      </c>
      <c r="T26" s="210">
        <f t="shared" si="3"/>
        <v>183.74</v>
      </c>
      <c r="U26" s="210">
        <f t="shared" si="3"/>
        <v>1.62</v>
      </c>
      <c r="V26" s="210">
        <f t="shared" si="3"/>
        <v>0</v>
      </c>
      <c r="W26" s="210">
        <f t="shared" si="3"/>
        <v>404.53000000000003</v>
      </c>
    </row>
    <row r="27" spans="1:2" ht="12.75">
      <c r="A27" s="212"/>
      <c r="B27" s="212"/>
    </row>
    <row r="29" ht="12.75">
      <c r="B29" s="194" t="s">
        <v>11</v>
      </c>
    </row>
    <row r="31" spans="1:21" ht="12.75">
      <c r="A31" s="777"/>
      <c r="B31" s="777"/>
      <c r="C31" s="777"/>
      <c r="D31" s="777"/>
      <c r="E31" s="777"/>
      <c r="F31" s="777"/>
      <c r="G31" s="777"/>
      <c r="H31" s="777"/>
      <c r="I31" s="777"/>
      <c r="J31" s="213"/>
      <c r="K31" s="213"/>
      <c r="L31" s="213"/>
      <c r="M31" s="213"/>
      <c r="N31" s="213"/>
      <c r="O31" s="777"/>
      <c r="P31" s="777"/>
      <c r="Q31" s="777"/>
      <c r="R31" s="777"/>
      <c r="S31" s="777"/>
      <c r="T31" s="777"/>
      <c r="U31" s="777"/>
    </row>
    <row r="33" spans="1:21" ht="15.75">
      <c r="A33" s="16" t="s">
        <v>955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R33" s="779" t="s">
        <v>12</v>
      </c>
      <c r="S33" s="779"/>
      <c r="T33" s="779"/>
      <c r="U33" s="779"/>
    </row>
    <row r="34" spans="1:21" ht="15.75">
      <c r="A34" s="778" t="s">
        <v>952</v>
      </c>
      <c r="B34" s="778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8"/>
      <c r="R34" s="778"/>
      <c r="S34" s="778"/>
      <c r="T34" s="778"/>
      <c r="U34" s="778"/>
    </row>
    <row r="35" spans="1:21" ht="15.75">
      <c r="A35" s="778" t="s">
        <v>13</v>
      </c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/>
      <c r="S35" s="778"/>
      <c r="T35" s="778"/>
      <c r="U35" s="778"/>
    </row>
    <row r="36" spans="18:23" ht="12.75">
      <c r="R36" s="776" t="s">
        <v>85</v>
      </c>
      <c r="S36" s="776"/>
      <c r="T36" s="776"/>
      <c r="U36" s="776"/>
      <c r="V36" s="776"/>
      <c r="W36" s="776"/>
    </row>
  </sheetData>
  <sheetProtection/>
  <mergeCells count="25">
    <mergeCell ref="R36:W36"/>
    <mergeCell ref="A31:I31"/>
    <mergeCell ref="O31:U31"/>
    <mergeCell ref="A34:U34"/>
    <mergeCell ref="R33:U33"/>
    <mergeCell ref="A35:U35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A26:B26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8" zoomScaleNormal="78" zoomScaleSheetLayoutView="78" zoomScalePageLayoutView="0" workbookViewId="0" topLeftCell="A7">
      <selection activeCell="P34" sqref="P34"/>
    </sheetView>
  </sheetViews>
  <sheetFormatPr defaultColWidth="9.140625" defaultRowHeight="12.75"/>
  <cols>
    <col min="1" max="1" width="7.421875" style="185" customWidth="1"/>
    <col min="2" max="2" width="17.140625" style="185" customWidth="1"/>
    <col min="3" max="3" width="11.00390625" style="185" customWidth="1"/>
    <col min="4" max="4" width="10.00390625" style="185" customWidth="1"/>
    <col min="5" max="5" width="11.8515625" style="185" customWidth="1"/>
    <col min="6" max="6" width="12.140625" style="185" customWidth="1"/>
    <col min="7" max="7" width="13.28125" style="185" customWidth="1"/>
    <col min="8" max="8" width="14.57421875" style="185" customWidth="1"/>
    <col min="9" max="9" width="12.7109375" style="185" customWidth="1"/>
    <col min="10" max="10" width="14.00390625" style="185" customWidth="1"/>
    <col min="11" max="11" width="10.8515625" style="185" customWidth="1"/>
    <col min="12" max="12" width="11.57421875" style="185" customWidth="1"/>
    <col min="13" max="16384" width="9.140625" style="185" customWidth="1"/>
  </cols>
  <sheetData>
    <row r="1" spans="5:10" s="95" customFormat="1" ht="12.75">
      <c r="E1" s="783"/>
      <c r="F1" s="783"/>
      <c r="G1" s="783"/>
      <c r="H1" s="783"/>
      <c r="I1" s="783"/>
      <c r="J1" s="354" t="s">
        <v>678</v>
      </c>
    </row>
    <row r="2" spans="1:10" s="95" customFormat="1" ht="1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</row>
    <row r="3" spans="1:10" s="95" customFormat="1" ht="20.25">
      <c r="A3" s="524" t="s">
        <v>706</v>
      </c>
      <c r="B3" s="524"/>
      <c r="C3" s="524"/>
      <c r="D3" s="524"/>
      <c r="E3" s="524"/>
      <c r="F3" s="524"/>
      <c r="G3" s="524"/>
      <c r="H3" s="524"/>
      <c r="I3" s="524"/>
      <c r="J3" s="524"/>
    </row>
    <row r="4" s="95" customFormat="1" ht="14.25" customHeight="1"/>
    <row r="5" spans="1:12" ht="19.5" customHeight="1">
      <c r="A5" s="785" t="s">
        <v>780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</row>
    <row r="6" spans="1:10" ht="13.5" customHeight="1">
      <c r="A6" s="355" t="s">
        <v>932</v>
      </c>
      <c r="B6" s="355"/>
      <c r="C6" s="355"/>
      <c r="D6" s="355"/>
      <c r="E6" s="355"/>
      <c r="F6" s="355"/>
      <c r="G6" s="355"/>
      <c r="H6" s="355"/>
      <c r="I6" s="355"/>
      <c r="J6" s="355"/>
    </row>
    <row r="7" ht="0.75" customHeight="1"/>
    <row r="8" spans="1:12" ht="12.75">
      <c r="A8" s="781" t="s">
        <v>679</v>
      </c>
      <c r="B8" s="781"/>
      <c r="C8" s="356"/>
      <c r="H8" s="786" t="s">
        <v>783</v>
      </c>
      <c r="I8" s="786"/>
      <c r="J8" s="786"/>
      <c r="K8" s="786"/>
      <c r="L8" s="786"/>
    </row>
    <row r="9" spans="1:16" ht="18" customHeight="1">
      <c r="A9" s="648" t="s">
        <v>2</v>
      </c>
      <c r="B9" s="648" t="s">
        <v>37</v>
      </c>
      <c r="C9" s="788" t="s">
        <v>680</v>
      </c>
      <c r="D9" s="788"/>
      <c r="E9" s="788" t="s">
        <v>128</v>
      </c>
      <c r="F9" s="788"/>
      <c r="G9" s="788" t="s">
        <v>681</v>
      </c>
      <c r="H9" s="788"/>
      <c r="I9" s="788" t="s">
        <v>129</v>
      </c>
      <c r="J9" s="788"/>
      <c r="K9" s="788" t="s">
        <v>130</v>
      </c>
      <c r="L9" s="788"/>
      <c r="O9" s="357"/>
      <c r="P9" s="358"/>
    </row>
    <row r="10" spans="1:12" ht="44.25" customHeight="1">
      <c r="A10" s="648"/>
      <c r="B10" s="648"/>
      <c r="C10" s="100" t="s">
        <v>682</v>
      </c>
      <c r="D10" s="100" t="s">
        <v>683</v>
      </c>
      <c r="E10" s="100" t="s">
        <v>684</v>
      </c>
      <c r="F10" s="100" t="s">
        <v>685</v>
      </c>
      <c r="G10" s="100" t="s">
        <v>684</v>
      </c>
      <c r="H10" s="100" t="s">
        <v>685</v>
      </c>
      <c r="I10" s="100" t="s">
        <v>682</v>
      </c>
      <c r="J10" s="100" t="s">
        <v>683</v>
      </c>
      <c r="K10" s="100" t="s">
        <v>682</v>
      </c>
      <c r="L10" s="100" t="s">
        <v>683</v>
      </c>
    </row>
    <row r="11" spans="1:12" ht="12.75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</row>
    <row r="12" spans="1:12" ht="12.75">
      <c r="A12" s="359">
        <v>1</v>
      </c>
      <c r="B12" s="357" t="s">
        <v>911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</row>
    <row r="13" spans="1:12" ht="12.75">
      <c r="A13" s="359">
        <v>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</row>
    <row r="14" spans="1:12" ht="12.75">
      <c r="A14" s="359">
        <v>3</v>
      </c>
      <c r="B14" s="357"/>
      <c r="C14" s="357"/>
      <c r="D14" s="357"/>
      <c r="E14" s="357" t="s">
        <v>11</v>
      </c>
      <c r="F14" s="357"/>
      <c r="G14" s="357"/>
      <c r="H14" s="357"/>
      <c r="I14" s="357"/>
      <c r="J14" s="357"/>
      <c r="K14" s="357"/>
      <c r="L14" s="357"/>
    </row>
    <row r="15" spans="1:12" ht="12.75">
      <c r="A15" s="359">
        <v>4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</row>
    <row r="16" spans="1:12" ht="12.75">
      <c r="A16" s="359">
        <v>5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</row>
    <row r="17" spans="1:12" ht="12.75">
      <c r="A17" s="359">
        <v>6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</row>
    <row r="18" spans="1:12" ht="12.75">
      <c r="A18" s="359">
        <v>7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</row>
    <row r="19" spans="1:12" ht="12.75">
      <c r="A19" s="359">
        <v>8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</row>
    <row r="20" spans="1:12" ht="12.75">
      <c r="A20" s="359">
        <v>9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</row>
    <row r="21" spans="1:12" ht="12.75">
      <c r="A21" s="359">
        <v>10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</row>
    <row r="22" spans="1:12" ht="12.75">
      <c r="A22" s="359">
        <v>11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</row>
    <row r="23" spans="1:12" ht="12.75">
      <c r="A23" s="359">
        <v>12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</row>
    <row r="24" spans="1:12" ht="12.75">
      <c r="A24" s="359">
        <v>13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</row>
    <row r="25" spans="1:12" ht="12.75">
      <c r="A25" s="359">
        <v>14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</row>
    <row r="26" spans="1:12" ht="12.75">
      <c r="A26" s="360" t="s">
        <v>7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</row>
    <row r="27" spans="1:12" ht="12.75">
      <c r="A27" s="360" t="s">
        <v>7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</row>
    <row r="28" spans="1:12" ht="12.75">
      <c r="A28" s="99" t="s">
        <v>17</v>
      </c>
      <c r="B28" s="357" t="s">
        <v>911</v>
      </c>
      <c r="C28" s="357">
        <v>0</v>
      </c>
      <c r="D28" s="357">
        <v>0</v>
      </c>
      <c r="E28" s="357">
        <v>0</v>
      </c>
      <c r="F28" s="357">
        <v>0</v>
      </c>
      <c r="G28" s="357">
        <v>0</v>
      </c>
      <c r="H28" s="357">
        <v>0</v>
      </c>
      <c r="I28" s="357">
        <v>0</v>
      </c>
      <c r="J28" s="357">
        <v>0</v>
      </c>
      <c r="K28" s="357">
        <v>0</v>
      </c>
      <c r="L28" s="357">
        <v>0</v>
      </c>
    </row>
    <row r="29" spans="1:10" ht="12.75">
      <c r="A29" s="107"/>
      <c r="B29" s="134"/>
      <c r="C29" s="134"/>
      <c r="D29" s="358"/>
      <c r="E29" s="358"/>
      <c r="F29" s="358"/>
      <c r="G29" s="358"/>
      <c r="H29" s="358"/>
      <c r="I29" s="358"/>
      <c r="J29" s="358"/>
    </row>
    <row r="30" spans="1:10" ht="12.75">
      <c r="A30" s="107"/>
      <c r="B30" s="134"/>
      <c r="C30" s="134"/>
      <c r="D30" s="358"/>
      <c r="E30" s="358"/>
      <c r="F30" s="358"/>
      <c r="G30" s="358"/>
      <c r="H30" s="358"/>
      <c r="I30" s="358"/>
      <c r="J30" s="358"/>
    </row>
    <row r="31" spans="1:10" ht="12.75">
      <c r="A31" s="107"/>
      <c r="B31" s="134"/>
      <c r="C31" s="134"/>
      <c r="D31" s="358"/>
      <c r="E31" s="358"/>
      <c r="F31" s="358"/>
      <c r="G31" s="358"/>
      <c r="H31" s="358"/>
      <c r="I31" s="358"/>
      <c r="J31" s="358"/>
    </row>
    <row r="32" spans="1:10" ht="15.75" customHeight="1">
      <c r="A32" s="16" t="s">
        <v>955</v>
      </c>
      <c r="B32" s="110"/>
      <c r="C32" s="110"/>
      <c r="D32" s="110"/>
      <c r="E32" s="110"/>
      <c r="F32" s="110"/>
      <c r="G32" s="110"/>
      <c r="I32" s="787" t="s">
        <v>12</v>
      </c>
      <c r="J32" s="787"/>
    </row>
    <row r="33" spans="1:10" ht="12.75" customHeight="1">
      <c r="A33" s="780" t="s">
        <v>953</v>
      </c>
      <c r="B33" s="780"/>
      <c r="C33" s="780"/>
      <c r="D33" s="780"/>
      <c r="E33" s="780"/>
      <c r="F33" s="780"/>
      <c r="G33" s="780"/>
      <c r="H33" s="780"/>
      <c r="I33" s="780"/>
      <c r="J33" s="780"/>
    </row>
    <row r="34" spans="1:11" ht="12.75" customHeight="1">
      <c r="A34" s="361"/>
      <c r="B34" s="361"/>
      <c r="C34" s="361"/>
      <c r="D34" s="361"/>
      <c r="E34" s="361"/>
      <c r="F34" s="361"/>
      <c r="G34" s="361"/>
      <c r="H34" s="787" t="s">
        <v>18</v>
      </c>
      <c r="I34" s="787"/>
      <c r="J34" s="787"/>
      <c r="K34" s="787"/>
    </row>
    <row r="35" spans="1:10" ht="12.75">
      <c r="A35" s="110"/>
      <c r="B35" s="110"/>
      <c r="C35" s="110"/>
      <c r="E35" s="110"/>
      <c r="H35" s="781" t="s">
        <v>85</v>
      </c>
      <c r="I35" s="781"/>
      <c r="J35" s="781"/>
    </row>
    <row r="39" spans="1:10" ht="12.75">
      <c r="A39" s="782"/>
      <c r="B39" s="782"/>
      <c r="C39" s="782"/>
      <c r="D39" s="782"/>
      <c r="E39" s="782"/>
      <c r="F39" s="782"/>
      <c r="G39" s="782"/>
      <c r="H39" s="782"/>
      <c r="I39" s="782"/>
      <c r="J39" s="782"/>
    </row>
    <row r="41" spans="1:10" ht="12.75">
      <c r="A41" s="782"/>
      <c r="B41" s="782"/>
      <c r="C41" s="782"/>
      <c r="D41" s="782"/>
      <c r="E41" s="782"/>
      <c r="F41" s="782"/>
      <c r="G41" s="782"/>
      <c r="H41" s="782"/>
      <c r="I41" s="782"/>
      <c r="J41" s="782"/>
    </row>
  </sheetData>
  <sheetProtection/>
  <mergeCells count="19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Normal="90" zoomScaleSheetLayoutView="100" zoomScalePageLayoutView="0" workbookViewId="0" topLeftCell="A13">
      <selection activeCell="F37" sqref="F37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8">
      <c r="A1" s="545" t="s">
        <v>0</v>
      </c>
      <c r="B1" s="545"/>
      <c r="C1" s="545"/>
      <c r="D1" s="545"/>
      <c r="E1" s="545"/>
      <c r="F1" s="545"/>
      <c r="G1" s="545"/>
      <c r="H1" s="224" t="s">
        <v>255</v>
      </c>
    </row>
    <row r="2" spans="1:8" ht="21">
      <c r="A2" s="546" t="s">
        <v>706</v>
      </c>
      <c r="B2" s="546"/>
      <c r="C2" s="546"/>
      <c r="D2" s="546"/>
      <c r="E2" s="546"/>
      <c r="F2" s="546"/>
      <c r="G2" s="546"/>
      <c r="H2" s="546"/>
    </row>
    <row r="3" spans="1:2" ht="15">
      <c r="A3" s="226"/>
      <c r="B3" s="226"/>
    </row>
    <row r="4" spans="1:8" ht="18" customHeight="1">
      <c r="A4" s="547" t="s">
        <v>747</v>
      </c>
      <c r="B4" s="547"/>
      <c r="C4" s="547"/>
      <c r="D4" s="547"/>
      <c r="E4" s="547"/>
      <c r="F4" s="547"/>
      <c r="G4" s="547"/>
      <c r="H4" s="547"/>
    </row>
    <row r="5" spans="1:2" ht="15">
      <c r="A5" s="227" t="s">
        <v>926</v>
      </c>
      <c r="B5" s="227"/>
    </row>
    <row r="6" spans="1:8" ht="15">
      <c r="A6" s="227"/>
      <c r="B6" s="227"/>
      <c r="G6" s="548" t="s">
        <v>785</v>
      </c>
      <c r="H6" s="548"/>
    </row>
    <row r="7" spans="1:8" ht="59.25" customHeight="1">
      <c r="A7" s="372" t="s">
        <v>2</v>
      </c>
      <c r="B7" s="372" t="s">
        <v>3</v>
      </c>
      <c r="C7" s="229" t="s">
        <v>257</v>
      </c>
      <c r="D7" s="229" t="s">
        <v>258</v>
      </c>
      <c r="E7" s="229" t="s">
        <v>259</v>
      </c>
      <c r="F7" s="229" t="s">
        <v>260</v>
      </c>
      <c r="G7" s="229" t="s">
        <v>261</v>
      </c>
      <c r="H7" s="229" t="s">
        <v>262</v>
      </c>
    </row>
    <row r="8" spans="1:8" s="224" customFormat="1" ht="15">
      <c r="A8" s="230" t="s">
        <v>263</v>
      </c>
      <c r="B8" s="230" t="s">
        <v>264</v>
      </c>
      <c r="C8" s="230" t="s">
        <v>265</v>
      </c>
      <c r="D8" s="230" t="s">
        <v>266</v>
      </c>
      <c r="E8" s="230" t="s">
        <v>267</v>
      </c>
      <c r="F8" s="230" t="s">
        <v>268</v>
      </c>
      <c r="G8" s="230" t="s">
        <v>269</v>
      </c>
      <c r="H8" s="230" t="s">
        <v>270</v>
      </c>
    </row>
    <row r="9" spans="1:8" ht="12.75">
      <c r="A9" s="8">
        <v>1</v>
      </c>
      <c r="B9" s="9" t="s">
        <v>911</v>
      </c>
      <c r="C9" s="399">
        <v>15</v>
      </c>
      <c r="D9" s="399">
        <v>4</v>
      </c>
      <c r="E9" s="399">
        <v>20</v>
      </c>
      <c r="F9" s="399">
        <f>SUM(C9:E9)</f>
        <v>39</v>
      </c>
      <c r="G9" s="399">
        <v>39</v>
      </c>
      <c r="H9" s="8">
        <v>0</v>
      </c>
    </row>
    <row r="10" spans="1:8" ht="12.75">
      <c r="A10" s="8">
        <v>2</v>
      </c>
      <c r="B10" s="9"/>
      <c r="C10" s="231"/>
      <c r="D10" s="231"/>
      <c r="E10" s="231"/>
      <c r="F10" s="231"/>
      <c r="G10" s="231"/>
      <c r="H10" s="9"/>
    </row>
    <row r="11" spans="1:8" ht="12.75">
      <c r="A11" s="8">
        <v>3</v>
      </c>
      <c r="B11" s="9"/>
      <c r="C11" s="231"/>
      <c r="D11" s="231"/>
      <c r="E11" s="231"/>
      <c r="F11" s="231"/>
      <c r="G11" s="231"/>
      <c r="H11" s="9"/>
    </row>
    <row r="12" spans="1:8" ht="12.75">
      <c r="A12" s="8">
        <v>4</v>
      </c>
      <c r="B12" s="9"/>
      <c r="C12" s="231"/>
      <c r="D12" s="231"/>
      <c r="E12" s="231"/>
      <c r="F12" s="231"/>
      <c r="G12" s="231"/>
      <c r="H12" s="9"/>
    </row>
    <row r="13" spans="1:8" ht="12.75">
      <c r="A13" s="8">
        <v>5</v>
      </c>
      <c r="B13" s="9"/>
      <c r="C13" s="231"/>
      <c r="D13" s="231"/>
      <c r="E13" s="231"/>
      <c r="F13" s="231"/>
      <c r="G13" s="231"/>
      <c r="H13" s="9"/>
    </row>
    <row r="14" spans="1:8" ht="12.75">
      <c r="A14" s="8">
        <v>6</v>
      </c>
      <c r="B14" s="9"/>
      <c r="C14" s="231"/>
      <c r="D14" s="231"/>
      <c r="E14" s="231"/>
      <c r="F14" s="231"/>
      <c r="G14" s="231"/>
      <c r="H14" s="9"/>
    </row>
    <row r="15" spans="1:8" ht="12.75">
      <c r="A15" s="8">
        <v>7</v>
      </c>
      <c r="B15" s="9"/>
      <c r="C15" s="231"/>
      <c r="D15" s="231"/>
      <c r="E15" s="231"/>
      <c r="F15" s="231"/>
      <c r="G15" s="231"/>
      <c r="H15" s="9"/>
    </row>
    <row r="16" spans="1:8" ht="12.75">
      <c r="A16" s="8">
        <v>8</v>
      </c>
      <c r="B16" s="9"/>
      <c r="C16" s="231"/>
      <c r="D16" s="231"/>
      <c r="E16" s="231"/>
      <c r="F16" s="231"/>
      <c r="G16" s="231"/>
      <c r="H16" s="9"/>
    </row>
    <row r="17" spans="1:8" ht="12.75">
      <c r="A17" s="8">
        <v>9</v>
      </c>
      <c r="B17" s="9"/>
      <c r="C17" s="231"/>
      <c r="D17" s="231"/>
      <c r="E17" s="231"/>
      <c r="F17" s="231"/>
      <c r="G17" s="231"/>
      <c r="H17" s="9"/>
    </row>
    <row r="18" spans="1:8" ht="12.75">
      <c r="A18" s="8">
        <v>10</v>
      </c>
      <c r="B18" s="9"/>
      <c r="C18" s="231"/>
      <c r="D18" s="231"/>
      <c r="E18" s="231"/>
      <c r="F18" s="231"/>
      <c r="G18" s="231"/>
      <c r="H18" s="9"/>
    </row>
    <row r="19" spans="1:8" ht="12.75">
      <c r="A19" s="8">
        <v>11</v>
      </c>
      <c r="B19" s="9"/>
      <c r="C19" s="231"/>
      <c r="D19" s="231"/>
      <c r="E19" s="231"/>
      <c r="F19" s="231"/>
      <c r="G19" s="231"/>
      <c r="H19" s="9"/>
    </row>
    <row r="20" spans="1:8" ht="12.75">
      <c r="A20" s="8">
        <v>12</v>
      </c>
      <c r="B20" s="9"/>
      <c r="C20" s="231"/>
      <c r="D20" s="231"/>
      <c r="E20" s="231"/>
      <c r="F20" s="231"/>
      <c r="G20" s="231"/>
      <c r="H20" s="9"/>
    </row>
    <row r="21" spans="1:8" ht="12.75">
      <c r="A21" s="8">
        <v>13</v>
      </c>
      <c r="B21" s="9"/>
      <c r="C21" s="231"/>
      <c r="D21" s="231"/>
      <c r="E21" s="231"/>
      <c r="F21" s="231"/>
      <c r="G21" s="231"/>
      <c r="H21" s="9"/>
    </row>
    <row r="22" spans="1:8" ht="12.75">
      <c r="A22" s="8">
        <v>14</v>
      </c>
      <c r="B22" s="9"/>
      <c r="C22" s="231"/>
      <c r="D22" s="231"/>
      <c r="E22" s="231"/>
      <c r="F22" s="231"/>
      <c r="G22" s="231"/>
      <c r="H22" s="9"/>
    </row>
    <row r="23" spans="1:8" ht="12.75">
      <c r="A23" s="11" t="s">
        <v>7</v>
      </c>
      <c r="B23" s="9"/>
      <c r="C23" s="231"/>
      <c r="D23" s="231"/>
      <c r="E23" s="231"/>
      <c r="F23" s="231"/>
      <c r="G23" s="231"/>
      <c r="H23" s="9"/>
    </row>
    <row r="24" spans="1:8" ht="12.75">
      <c r="A24" s="11" t="s">
        <v>7</v>
      </c>
      <c r="B24" s="9"/>
      <c r="C24" s="231"/>
      <c r="D24" s="231"/>
      <c r="E24" s="231"/>
      <c r="F24" s="231"/>
      <c r="G24" s="231"/>
      <c r="H24" s="9"/>
    </row>
    <row r="25" spans="1:8" ht="12.75">
      <c r="A25" s="3" t="s">
        <v>17</v>
      </c>
      <c r="B25" s="9" t="s">
        <v>911</v>
      </c>
      <c r="C25" s="399">
        <v>15</v>
      </c>
      <c r="D25" s="399">
        <v>4</v>
      </c>
      <c r="E25" s="399">
        <v>20</v>
      </c>
      <c r="F25" s="399">
        <f>SUM(C25:E25)</f>
        <v>39</v>
      </c>
      <c r="G25" s="399">
        <v>39</v>
      </c>
      <c r="H25" s="9"/>
    </row>
    <row r="27" ht="12.75">
      <c r="A27" s="232" t="s">
        <v>271</v>
      </c>
    </row>
    <row r="30" spans="1:8" ht="15" customHeight="1">
      <c r="A30" s="233"/>
      <c r="B30" s="233"/>
      <c r="C30" s="233"/>
      <c r="D30" s="233"/>
      <c r="E30" s="233"/>
      <c r="F30" s="543" t="s">
        <v>12</v>
      </c>
      <c r="G30" s="543"/>
      <c r="H30" s="234"/>
    </row>
    <row r="31" spans="1:8" ht="15" customHeight="1">
      <c r="A31" s="233"/>
      <c r="B31" s="233"/>
      <c r="C31" s="233"/>
      <c r="D31" s="233"/>
      <c r="E31" s="233"/>
      <c r="F31" s="543" t="s">
        <v>951</v>
      </c>
      <c r="G31" s="543"/>
      <c r="H31" s="543"/>
    </row>
    <row r="32" spans="1:8" ht="15" customHeight="1">
      <c r="A32" s="233"/>
      <c r="B32" s="233"/>
      <c r="C32" s="233"/>
      <c r="D32" s="233"/>
      <c r="E32" s="233"/>
      <c r="F32" s="543" t="s">
        <v>88</v>
      </c>
      <c r="G32" s="543"/>
      <c r="H32" s="543"/>
    </row>
    <row r="33" spans="1:8" ht="12.75">
      <c r="A33" s="16" t="s">
        <v>955</v>
      </c>
      <c r="C33" s="233"/>
      <c r="D33" s="233"/>
      <c r="E33" s="233"/>
      <c r="F33" s="544" t="s">
        <v>85</v>
      </c>
      <c r="G33" s="544"/>
      <c r="H33" s="235"/>
    </row>
    <row r="34" spans="1:11" ht="12.7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</sheetData>
  <sheetProtection/>
  <mergeCells count="8">
    <mergeCell ref="F32:H32"/>
    <mergeCell ref="F33:G33"/>
    <mergeCell ref="A1:G1"/>
    <mergeCell ref="A2:H2"/>
    <mergeCell ref="A4:H4"/>
    <mergeCell ref="G6:H6"/>
    <mergeCell ref="F30:G30"/>
    <mergeCell ref="F31:H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SheetLayoutView="100" zoomScalePageLayoutView="0" workbookViewId="0" topLeftCell="C10">
      <selection activeCell="A32" sqref="A32:B32"/>
    </sheetView>
  </sheetViews>
  <sheetFormatPr defaultColWidth="9.140625" defaultRowHeight="12.75"/>
  <cols>
    <col min="1" max="1" width="7.421875" style="185" customWidth="1"/>
    <col min="2" max="2" width="17.140625" style="185" customWidth="1"/>
    <col min="3" max="3" width="11.00390625" style="185" customWidth="1"/>
    <col min="4" max="4" width="10.00390625" style="185" customWidth="1"/>
    <col min="5" max="5" width="11.8515625" style="185" customWidth="1"/>
    <col min="6" max="6" width="12.140625" style="185" customWidth="1"/>
    <col min="7" max="7" width="13.28125" style="185" customWidth="1"/>
    <col min="8" max="8" width="14.57421875" style="185" customWidth="1"/>
    <col min="9" max="9" width="12.00390625" style="185" customWidth="1"/>
    <col min="10" max="10" width="13.140625" style="185" customWidth="1"/>
    <col min="11" max="11" width="12.140625" style="185" customWidth="1"/>
    <col min="12" max="12" width="12.00390625" style="185" customWidth="1"/>
    <col min="13" max="16384" width="9.140625" style="185" customWidth="1"/>
  </cols>
  <sheetData>
    <row r="1" spans="5:10" s="95" customFormat="1" ht="12.75">
      <c r="E1" s="783"/>
      <c r="F1" s="783"/>
      <c r="G1" s="783"/>
      <c r="H1" s="783"/>
      <c r="I1" s="783"/>
      <c r="J1" s="354" t="s">
        <v>686</v>
      </c>
    </row>
    <row r="2" spans="1:10" s="95" customFormat="1" ht="15">
      <c r="A2" s="784" t="s">
        <v>0</v>
      </c>
      <c r="B2" s="784"/>
      <c r="C2" s="784"/>
      <c r="D2" s="784"/>
      <c r="E2" s="784"/>
      <c r="F2" s="784"/>
      <c r="G2" s="784"/>
      <c r="H2" s="784"/>
      <c r="I2" s="784"/>
      <c r="J2" s="784"/>
    </row>
    <row r="3" spans="1:10" s="95" customFormat="1" ht="20.25">
      <c r="A3" s="524" t="s">
        <v>706</v>
      </c>
      <c r="B3" s="524"/>
      <c r="C3" s="524"/>
      <c r="D3" s="524"/>
      <c r="E3" s="524"/>
      <c r="F3" s="524"/>
      <c r="G3" s="524"/>
      <c r="H3" s="524"/>
      <c r="I3" s="524"/>
      <c r="J3" s="524"/>
    </row>
    <row r="4" s="95" customFormat="1" ht="14.25" customHeight="1"/>
    <row r="5" spans="1:12" ht="16.5" customHeight="1">
      <c r="A5" s="785" t="s">
        <v>781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</row>
    <row r="6" spans="1:10" ht="13.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ht="0.75" customHeight="1"/>
    <row r="8" spans="1:12" ht="12.75">
      <c r="A8" s="781" t="s">
        <v>935</v>
      </c>
      <c r="B8" s="781"/>
      <c r="C8" s="356"/>
      <c r="H8" s="786" t="s">
        <v>783</v>
      </c>
      <c r="I8" s="786"/>
      <c r="J8" s="786"/>
      <c r="K8" s="786"/>
      <c r="L8" s="786"/>
    </row>
    <row r="9" spans="1:16" ht="21" customHeight="1">
      <c r="A9" s="648" t="s">
        <v>2</v>
      </c>
      <c r="B9" s="648" t="s">
        <v>37</v>
      </c>
      <c r="C9" s="788" t="s">
        <v>680</v>
      </c>
      <c r="D9" s="788"/>
      <c r="E9" s="788" t="s">
        <v>128</v>
      </c>
      <c r="F9" s="788"/>
      <c r="G9" s="788" t="s">
        <v>681</v>
      </c>
      <c r="H9" s="788"/>
      <c r="I9" s="788" t="s">
        <v>129</v>
      </c>
      <c r="J9" s="788"/>
      <c r="K9" s="788" t="s">
        <v>130</v>
      </c>
      <c r="L9" s="788"/>
      <c r="O9" s="357"/>
      <c r="P9" s="358"/>
    </row>
    <row r="10" spans="1:12" ht="45" customHeight="1">
      <c r="A10" s="648"/>
      <c r="B10" s="648"/>
      <c r="C10" s="100" t="s">
        <v>682</v>
      </c>
      <c r="D10" s="100" t="s">
        <v>683</v>
      </c>
      <c r="E10" s="100" t="s">
        <v>684</v>
      </c>
      <c r="F10" s="100" t="s">
        <v>685</v>
      </c>
      <c r="G10" s="100" t="s">
        <v>684</v>
      </c>
      <c r="H10" s="100" t="s">
        <v>685</v>
      </c>
      <c r="I10" s="100" t="s">
        <v>682</v>
      </c>
      <c r="J10" s="100" t="s">
        <v>683</v>
      </c>
      <c r="K10" s="100" t="s">
        <v>682</v>
      </c>
      <c r="L10" s="100" t="s">
        <v>683</v>
      </c>
    </row>
    <row r="11" spans="1:12" ht="12.75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</row>
    <row r="12" spans="1:12" ht="12.75">
      <c r="A12" s="359">
        <v>1</v>
      </c>
      <c r="B12" s="357" t="s">
        <v>911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</row>
    <row r="13" spans="1:12" ht="12.75">
      <c r="A13" s="359">
        <v>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</row>
    <row r="14" spans="1:12" ht="12.75">
      <c r="A14" s="359">
        <v>3</v>
      </c>
      <c r="B14" s="357"/>
      <c r="C14" s="357"/>
      <c r="D14" s="357"/>
      <c r="E14" s="357" t="s">
        <v>11</v>
      </c>
      <c r="F14" s="357"/>
      <c r="G14" s="357"/>
      <c r="H14" s="357"/>
      <c r="I14" s="357"/>
      <c r="J14" s="357"/>
      <c r="K14" s="357"/>
      <c r="L14" s="357"/>
    </row>
    <row r="15" spans="1:12" ht="12.75">
      <c r="A15" s="359">
        <v>4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</row>
    <row r="16" spans="1:12" ht="12.75">
      <c r="A16" s="359">
        <v>5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</row>
    <row r="17" spans="1:12" ht="12.75">
      <c r="A17" s="359">
        <v>6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</row>
    <row r="18" spans="1:12" ht="12.75">
      <c r="A18" s="359">
        <v>7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</row>
    <row r="19" spans="1:12" ht="12.75">
      <c r="A19" s="359">
        <v>8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</row>
    <row r="20" spans="1:12" ht="12.75">
      <c r="A20" s="359">
        <v>9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</row>
    <row r="21" spans="1:12" ht="12.75">
      <c r="A21" s="359">
        <v>10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</row>
    <row r="22" spans="1:12" ht="12.75">
      <c r="A22" s="359">
        <v>11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</row>
    <row r="23" spans="1:12" ht="12.75">
      <c r="A23" s="359">
        <v>12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</row>
    <row r="24" spans="1:12" ht="12.75">
      <c r="A24" s="359">
        <v>13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</row>
    <row r="25" spans="1:12" ht="12.75">
      <c r="A25" s="359">
        <v>14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</row>
    <row r="26" spans="1:12" ht="12.75">
      <c r="A26" s="360" t="s">
        <v>7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</row>
    <row r="27" spans="1:12" ht="12.75">
      <c r="A27" s="360" t="s">
        <v>7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</row>
    <row r="28" spans="1:12" ht="12.75">
      <c r="A28" s="99" t="s">
        <v>17</v>
      </c>
      <c r="B28" s="357" t="s">
        <v>911</v>
      </c>
      <c r="C28" s="357">
        <v>0</v>
      </c>
      <c r="D28" s="357">
        <v>0</v>
      </c>
      <c r="E28" s="357">
        <v>0</v>
      </c>
      <c r="F28" s="357">
        <v>0</v>
      </c>
      <c r="G28" s="357">
        <v>0</v>
      </c>
      <c r="H28" s="357">
        <v>0</v>
      </c>
      <c r="I28" s="357">
        <v>0</v>
      </c>
      <c r="J28" s="357">
        <v>0</v>
      </c>
      <c r="K28" s="357">
        <v>0</v>
      </c>
      <c r="L28" s="357">
        <v>0</v>
      </c>
    </row>
    <row r="29" spans="1:10" ht="12.75">
      <c r="A29" s="107"/>
      <c r="B29" s="134"/>
      <c r="C29" s="134"/>
      <c r="D29" s="358"/>
      <c r="E29" s="358"/>
      <c r="F29" s="358"/>
      <c r="G29" s="358"/>
      <c r="H29" s="358"/>
      <c r="I29" s="358"/>
      <c r="J29" s="358"/>
    </row>
    <row r="30" spans="1:10" ht="12.75">
      <c r="A30" s="107"/>
      <c r="B30" s="134"/>
      <c r="C30" s="134"/>
      <c r="D30" s="358"/>
      <c r="E30" s="358"/>
      <c r="F30" s="358"/>
      <c r="G30" s="358"/>
      <c r="H30" s="358"/>
      <c r="I30" s="358"/>
      <c r="J30" s="358"/>
    </row>
    <row r="31" spans="1:10" ht="12.75">
      <c r="A31" s="107"/>
      <c r="B31" s="134"/>
      <c r="C31" s="134"/>
      <c r="D31" s="358"/>
      <c r="E31" s="358"/>
      <c r="F31" s="358"/>
      <c r="G31" s="358"/>
      <c r="H31" s="358"/>
      <c r="I31" s="358"/>
      <c r="J31" s="358"/>
    </row>
    <row r="32" spans="1:10" ht="15.75" customHeight="1">
      <c r="A32" s="16" t="s">
        <v>955</v>
      </c>
      <c r="B32" s="110"/>
      <c r="C32" s="110"/>
      <c r="D32" s="110"/>
      <c r="E32" s="110"/>
      <c r="F32" s="110"/>
      <c r="G32" s="110"/>
      <c r="I32" s="787" t="s">
        <v>12</v>
      </c>
      <c r="J32" s="787"/>
    </row>
    <row r="33" spans="1:10" ht="12.75" customHeight="1">
      <c r="A33" s="780" t="s">
        <v>953</v>
      </c>
      <c r="B33" s="780"/>
      <c r="C33" s="780"/>
      <c r="D33" s="780"/>
      <c r="E33" s="780"/>
      <c r="F33" s="780"/>
      <c r="G33" s="780"/>
      <c r="H33" s="780"/>
      <c r="I33" s="780"/>
      <c r="J33" s="780"/>
    </row>
    <row r="34" spans="1:11" ht="12.75" customHeight="1">
      <c r="A34" s="361"/>
      <c r="B34" s="361"/>
      <c r="C34" s="361"/>
      <c r="D34" s="361"/>
      <c r="E34" s="361"/>
      <c r="F34" s="361"/>
      <c r="G34" s="361"/>
      <c r="H34" s="787" t="s">
        <v>88</v>
      </c>
      <c r="I34" s="787"/>
      <c r="J34" s="787"/>
      <c r="K34" s="787"/>
    </row>
    <row r="35" spans="1:10" ht="12.75">
      <c r="A35" s="110"/>
      <c r="B35" s="110"/>
      <c r="C35" s="110"/>
      <c r="E35" s="110"/>
      <c r="H35" s="781" t="s">
        <v>85</v>
      </c>
      <c r="I35" s="781"/>
      <c r="J35" s="781"/>
    </row>
    <row r="39" spans="1:10" ht="12.75">
      <c r="A39" s="782"/>
      <c r="B39" s="782"/>
      <c r="C39" s="782"/>
      <c r="D39" s="782"/>
      <c r="E39" s="782"/>
      <c r="F39" s="782"/>
      <c r="G39" s="782"/>
      <c r="H39" s="782"/>
      <c r="I39" s="782"/>
      <c r="J39" s="782"/>
    </row>
    <row r="41" spans="1:10" ht="12.75">
      <c r="A41" s="782"/>
      <c r="B41" s="782"/>
      <c r="C41" s="782"/>
      <c r="D41" s="782"/>
      <c r="E41" s="782"/>
      <c r="F41" s="782"/>
      <c r="G41" s="782"/>
      <c r="H41" s="782"/>
      <c r="I41" s="782"/>
      <c r="J41" s="782"/>
    </row>
  </sheetData>
  <sheetProtection/>
  <mergeCells count="19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85" zoomScaleSheetLayoutView="85" zoomScalePageLayoutView="0" workbookViewId="0" topLeftCell="A4">
      <selection activeCell="N49" sqref="N49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478"/>
      <c r="E1" s="478"/>
      <c r="F1" s="478"/>
      <c r="G1" s="478"/>
      <c r="H1" s="478"/>
      <c r="I1" s="478"/>
      <c r="L1" s="557" t="s">
        <v>90</v>
      </c>
      <c r="M1" s="557"/>
    </row>
    <row r="2" spans="1:13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13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</row>
    <row r="4" ht="11.25" customHeight="1"/>
    <row r="5" spans="1:13" ht="15.75">
      <c r="A5" s="482" t="s">
        <v>748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</row>
    <row r="7" spans="1:11" ht="12.75">
      <c r="A7" s="38" t="s">
        <v>927</v>
      </c>
      <c r="B7" s="38"/>
      <c r="K7" s="125"/>
    </row>
    <row r="8" spans="1:14" ht="12.75">
      <c r="A8" s="34"/>
      <c r="B8" s="34"/>
      <c r="K8" s="112"/>
      <c r="L8" s="554" t="s">
        <v>785</v>
      </c>
      <c r="M8" s="554"/>
      <c r="N8" s="554"/>
    </row>
    <row r="9" spans="1:14" ht="15.75" customHeight="1">
      <c r="A9" s="555" t="s">
        <v>2</v>
      </c>
      <c r="B9" s="555" t="s">
        <v>3</v>
      </c>
      <c r="C9" s="453" t="s">
        <v>4</v>
      </c>
      <c r="D9" s="453"/>
      <c r="E9" s="453"/>
      <c r="F9" s="450"/>
      <c r="G9" s="553"/>
      <c r="H9" s="477" t="s">
        <v>105</v>
      </c>
      <c r="I9" s="477"/>
      <c r="J9" s="477"/>
      <c r="K9" s="477"/>
      <c r="L9" s="477"/>
      <c r="M9" s="555" t="s">
        <v>135</v>
      </c>
      <c r="N9" s="461" t="s">
        <v>136</v>
      </c>
    </row>
    <row r="10" spans="1:19" ht="38.25">
      <c r="A10" s="556"/>
      <c r="B10" s="556"/>
      <c r="C10" s="5" t="s">
        <v>5</v>
      </c>
      <c r="D10" s="5" t="s">
        <v>6</v>
      </c>
      <c r="E10" s="5" t="s">
        <v>360</v>
      </c>
      <c r="F10" s="7" t="s">
        <v>103</v>
      </c>
      <c r="G10" s="6" t="s">
        <v>361</v>
      </c>
      <c r="H10" s="5" t="s">
        <v>5</v>
      </c>
      <c r="I10" s="5" t="s">
        <v>6</v>
      </c>
      <c r="J10" s="5" t="s">
        <v>360</v>
      </c>
      <c r="K10" s="7" t="s">
        <v>103</v>
      </c>
      <c r="L10" s="7" t="s">
        <v>362</v>
      </c>
      <c r="M10" s="556"/>
      <c r="N10" s="461"/>
      <c r="R10" s="14"/>
      <c r="S10" s="14"/>
    </row>
    <row r="11" spans="1:14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.75">
      <c r="A12" s="8">
        <v>1</v>
      </c>
      <c r="B12" s="9" t="s">
        <v>911</v>
      </c>
      <c r="C12" s="8">
        <v>15</v>
      </c>
      <c r="D12" s="8">
        <v>0</v>
      </c>
      <c r="E12" s="8">
        <v>0</v>
      </c>
      <c r="F12" s="400">
        <v>0</v>
      </c>
      <c r="G12" s="401">
        <f>SUM(C12:F12)</f>
        <v>15</v>
      </c>
      <c r="H12" s="8">
        <v>15</v>
      </c>
      <c r="I12" s="8">
        <v>0</v>
      </c>
      <c r="J12" s="8">
        <v>0</v>
      </c>
      <c r="K12" s="8">
        <v>0</v>
      </c>
      <c r="L12" s="8">
        <f>SUM(H12:K12)</f>
        <v>15</v>
      </c>
      <c r="M12" s="8">
        <f>SUM(G12-L12)</f>
        <v>0</v>
      </c>
      <c r="N12" s="9"/>
    </row>
    <row r="13" spans="1:14" ht="12.75">
      <c r="A13" s="8">
        <v>2</v>
      </c>
      <c r="B13" s="9"/>
      <c r="C13" s="9"/>
      <c r="D13" s="9"/>
      <c r="E13" s="9"/>
      <c r="F13" s="74"/>
      <c r="G13" s="10"/>
      <c r="H13" s="9"/>
      <c r="I13" s="9"/>
      <c r="J13" s="9"/>
      <c r="K13" s="9"/>
      <c r="L13" s="9"/>
      <c r="M13" s="8"/>
      <c r="N13" s="9"/>
    </row>
    <row r="14" spans="1:14" ht="12.75">
      <c r="A14" s="8">
        <v>3</v>
      </c>
      <c r="B14" s="9"/>
      <c r="C14" s="9"/>
      <c r="D14" s="9"/>
      <c r="E14" s="9"/>
      <c r="F14" s="74"/>
      <c r="G14" s="10"/>
      <c r="H14" s="9"/>
      <c r="I14" s="9"/>
      <c r="J14" s="9"/>
      <c r="K14" s="9"/>
      <c r="L14" s="9"/>
      <c r="M14" s="8"/>
      <c r="N14" s="9"/>
    </row>
    <row r="15" spans="1:14" ht="12.75">
      <c r="A15" s="8">
        <v>4</v>
      </c>
      <c r="B15" s="9"/>
      <c r="C15" s="9"/>
      <c r="D15" s="9"/>
      <c r="E15" s="9"/>
      <c r="F15" s="74"/>
      <c r="G15" s="10"/>
      <c r="H15" s="9"/>
      <c r="I15" s="9"/>
      <c r="J15" s="9"/>
      <c r="K15" s="9"/>
      <c r="L15" s="9"/>
      <c r="M15" s="8"/>
      <c r="N15" s="9"/>
    </row>
    <row r="16" spans="1:14" ht="12.75">
      <c r="A16" s="8">
        <v>5</v>
      </c>
      <c r="B16" s="9"/>
      <c r="C16" s="9"/>
      <c r="D16" s="9"/>
      <c r="E16" s="9"/>
      <c r="F16" s="74"/>
      <c r="G16" s="10"/>
      <c r="H16" s="9"/>
      <c r="I16" s="9"/>
      <c r="J16" s="9"/>
      <c r="K16" s="9"/>
      <c r="L16" s="9"/>
      <c r="M16" s="8"/>
      <c r="N16" s="9"/>
    </row>
    <row r="17" spans="1:14" ht="12.75">
      <c r="A17" s="8">
        <v>6</v>
      </c>
      <c r="B17" s="9"/>
      <c r="C17" s="9"/>
      <c r="D17" s="9"/>
      <c r="E17" s="9"/>
      <c r="F17" s="74"/>
      <c r="G17" s="10"/>
      <c r="H17" s="9"/>
      <c r="I17" s="9"/>
      <c r="J17" s="9"/>
      <c r="K17" s="9"/>
      <c r="L17" s="9"/>
      <c r="M17" s="8"/>
      <c r="N17" s="9"/>
    </row>
    <row r="18" spans="1:14" ht="12.75">
      <c r="A18" s="8">
        <v>7</v>
      </c>
      <c r="B18" s="9"/>
      <c r="C18" s="9"/>
      <c r="D18" s="9"/>
      <c r="E18" s="9"/>
      <c r="F18" s="74"/>
      <c r="G18" s="10"/>
      <c r="H18" s="9"/>
      <c r="I18" s="9"/>
      <c r="J18" s="9"/>
      <c r="K18" s="9"/>
      <c r="L18" s="9"/>
      <c r="M18" s="8"/>
      <c r="N18" s="9"/>
    </row>
    <row r="19" spans="1:14" ht="12.75">
      <c r="A19" s="8">
        <v>8</v>
      </c>
      <c r="B19" s="9"/>
      <c r="C19" s="9"/>
      <c r="D19" s="9"/>
      <c r="E19" s="9"/>
      <c r="F19" s="74"/>
      <c r="G19" s="10"/>
      <c r="H19" s="9"/>
      <c r="I19" s="9"/>
      <c r="J19" s="9"/>
      <c r="K19" s="9"/>
      <c r="L19" s="9"/>
      <c r="M19" s="8"/>
      <c r="N19" s="9"/>
    </row>
    <row r="20" spans="1:14" ht="12.75">
      <c r="A20" s="8">
        <v>9</v>
      </c>
      <c r="B20" s="9"/>
      <c r="C20" s="9"/>
      <c r="D20" s="9"/>
      <c r="E20" s="9"/>
      <c r="F20" s="74"/>
      <c r="G20" s="10"/>
      <c r="H20" s="9"/>
      <c r="I20" s="9"/>
      <c r="J20" s="9"/>
      <c r="K20" s="9"/>
      <c r="L20" s="9"/>
      <c r="M20" s="8"/>
      <c r="N20" s="9"/>
    </row>
    <row r="21" spans="1:14" ht="12.75">
      <c r="A21" s="8">
        <v>10</v>
      </c>
      <c r="B21" s="9"/>
      <c r="C21" s="9"/>
      <c r="D21" s="9"/>
      <c r="E21" s="9"/>
      <c r="F21" s="74"/>
      <c r="G21" s="10"/>
      <c r="H21" s="9"/>
      <c r="I21" s="9"/>
      <c r="J21" s="9"/>
      <c r="K21" s="9"/>
      <c r="L21" s="9"/>
      <c r="M21" s="8"/>
      <c r="N21" s="9"/>
    </row>
    <row r="22" spans="1:14" ht="12.75">
      <c r="A22" s="8">
        <v>11</v>
      </c>
      <c r="B22" s="9"/>
      <c r="C22" s="9"/>
      <c r="D22" s="9"/>
      <c r="E22" s="9"/>
      <c r="F22" s="74"/>
      <c r="G22" s="10"/>
      <c r="H22" s="9"/>
      <c r="I22" s="9"/>
      <c r="J22" s="9"/>
      <c r="K22" s="9"/>
      <c r="L22" s="9"/>
      <c r="M22" s="8"/>
      <c r="N22" s="9"/>
    </row>
    <row r="23" spans="1:14" ht="12.75">
      <c r="A23" s="8">
        <v>12</v>
      </c>
      <c r="B23" s="9"/>
      <c r="C23" s="9"/>
      <c r="D23" s="9"/>
      <c r="E23" s="9"/>
      <c r="F23" s="74"/>
      <c r="G23" s="10"/>
      <c r="H23" s="9"/>
      <c r="I23" s="9"/>
      <c r="J23" s="9"/>
      <c r="K23" s="9"/>
      <c r="L23" s="9"/>
      <c r="M23" s="8"/>
      <c r="N23" s="9"/>
    </row>
    <row r="24" spans="1:14" ht="12.75">
      <c r="A24" s="8">
        <v>13</v>
      </c>
      <c r="B24" s="9"/>
      <c r="C24" s="9"/>
      <c r="D24" s="9"/>
      <c r="E24" s="9"/>
      <c r="F24" s="74"/>
      <c r="G24" s="10"/>
      <c r="H24" s="9"/>
      <c r="I24" s="9"/>
      <c r="J24" s="9"/>
      <c r="K24" s="9"/>
      <c r="L24" s="9"/>
      <c r="M24" s="8"/>
      <c r="N24" s="9"/>
    </row>
    <row r="25" spans="1:14" ht="12.75">
      <c r="A25" s="8">
        <v>14</v>
      </c>
      <c r="B25" s="9"/>
      <c r="C25" s="9"/>
      <c r="D25" s="9"/>
      <c r="E25" s="9"/>
      <c r="F25" s="74"/>
      <c r="G25" s="10"/>
      <c r="H25" s="9"/>
      <c r="I25" s="9"/>
      <c r="J25" s="9"/>
      <c r="K25" s="9"/>
      <c r="L25" s="9"/>
      <c r="M25" s="8"/>
      <c r="N25" s="9"/>
    </row>
    <row r="26" spans="1:14" ht="12.75">
      <c r="A26" s="11" t="s">
        <v>7</v>
      </c>
      <c r="B26" s="9"/>
      <c r="C26" s="9"/>
      <c r="D26" s="9"/>
      <c r="E26" s="9"/>
      <c r="F26" s="74"/>
      <c r="G26" s="10"/>
      <c r="H26" s="9"/>
      <c r="I26" s="9"/>
      <c r="J26" s="9"/>
      <c r="K26" s="9"/>
      <c r="L26" s="9"/>
      <c r="M26" s="8"/>
      <c r="N26" s="9"/>
    </row>
    <row r="27" spans="1:14" ht="12.75">
      <c r="A27" s="11" t="s">
        <v>7</v>
      </c>
      <c r="B27" s="9"/>
      <c r="C27" s="9"/>
      <c r="D27" s="9"/>
      <c r="E27" s="9"/>
      <c r="F27" s="74"/>
      <c r="G27" s="10"/>
      <c r="H27" s="9"/>
      <c r="I27" s="9"/>
      <c r="J27" s="9"/>
      <c r="K27" s="9"/>
      <c r="L27" s="9"/>
      <c r="M27" s="8"/>
      <c r="N27" s="9"/>
    </row>
    <row r="28" spans="1:14" ht="12.75">
      <c r="A28" s="3" t="s">
        <v>17</v>
      </c>
      <c r="B28" s="32" t="s">
        <v>911</v>
      </c>
      <c r="C28" s="3">
        <v>15</v>
      </c>
      <c r="D28" s="3">
        <v>0</v>
      </c>
      <c r="E28" s="3">
        <v>0</v>
      </c>
      <c r="F28" s="389">
        <v>0</v>
      </c>
      <c r="G28" s="390">
        <f>SUM(C28:F28)</f>
        <v>15</v>
      </c>
      <c r="H28" s="3">
        <v>15</v>
      </c>
      <c r="I28" s="3">
        <v>0</v>
      </c>
      <c r="J28" s="3">
        <v>0</v>
      </c>
      <c r="K28" s="3">
        <v>0</v>
      </c>
      <c r="L28" s="3">
        <f>SUM(H28:K28)</f>
        <v>15</v>
      </c>
      <c r="M28" s="3">
        <f>SUM(G28-L28)</f>
        <v>0</v>
      </c>
      <c r="N28" s="9"/>
    </row>
    <row r="29" spans="1:13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12.75">
      <c r="A30" s="12" t="s">
        <v>8</v>
      </c>
    </row>
    <row r="31" ht="12.75">
      <c r="A31" t="s">
        <v>9</v>
      </c>
    </row>
    <row r="32" spans="1:12" ht="12.75">
      <c r="A32" t="s">
        <v>10</v>
      </c>
      <c r="J32" s="13" t="s">
        <v>11</v>
      </c>
      <c r="K32" s="13"/>
      <c r="L32" s="13" t="s">
        <v>11</v>
      </c>
    </row>
    <row r="33" spans="1:12" ht="12.75">
      <c r="A33" s="17" t="s">
        <v>433</v>
      </c>
      <c r="J33" s="13"/>
      <c r="K33" s="13"/>
      <c r="L33" s="13"/>
    </row>
    <row r="34" spans="3:13" ht="12.75">
      <c r="C34" s="17" t="s">
        <v>434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3:13" ht="12.75">
      <c r="C35" s="17"/>
      <c r="E35" s="14"/>
      <c r="F35" s="14"/>
      <c r="G35" s="14"/>
      <c r="H35" s="14"/>
      <c r="I35" s="14"/>
      <c r="J35" s="14"/>
      <c r="K35" s="14"/>
      <c r="L35" s="14"/>
      <c r="M35" s="14"/>
    </row>
    <row r="36" spans="1:15" ht="15" customHeight="1">
      <c r="A36" s="16" t="s">
        <v>955</v>
      </c>
      <c r="B36" s="15"/>
      <c r="C36" s="15"/>
      <c r="D36" s="15"/>
      <c r="E36" s="15"/>
      <c r="F36" s="15"/>
      <c r="G36" s="15"/>
      <c r="J36" s="16"/>
      <c r="K36" s="550"/>
      <c r="L36" s="551"/>
      <c r="M36" s="552" t="s">
        <v>12</v>
      </c>
      <c r="N36" s="552"/>
      <c r="O36" s="552"/>
    </row>
    <row r="37" spans="1:14" ht="15" customHeight="1">
      <c r="A37" s="550" t="s">
        <v>950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14" ht="15.75">
      <c r="A38" s="550" t="s">
        <v>13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</row>
    <row r="39" spans="11:14" ht="12.75">
      <c r="K39" s="456" t="s">
        <v>85</v>
      </c>
      <c r="L39" s="456"/>
      <c r="M39" s="456"/>
      <c r="N39" s="456"/>
    </row>
    <row r="40" spans="1:13" ht="12.75">
      <c r="A40" s="549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</row>
  </sheetData>
  <sheetProtection/>
  <mergeCells count="18">
    <mergeCell ref="L8:N8"/>
    <mergeCell ref="M9:M10"/>
    <mergeCell ref="D1:I1"/>
    <mergeCell ref="A5:M5"/>
    <mergeCell ref="A3:M3"/>
    <mergeCell ref="A2:M2"/>
    <mergeCell ref="L1:M1"/>
    <mergeCell ref="B9:B10"/>
    <mergeCell ref="A9:A10"/>
    <mergeCell ref="A40:M40"/>
    <mergeCell ref="K36:L36"/>
    <mergeCell ref="A38:N38"/>
    <mergeCell ref="A37:N37"/>
    <mergeCell ref="H9:L9"/>
    <mergeCell ref="M36:O36"/>
    <mergeCell ref="C9:G9"/>
    <mergeCell ref="K39:N39"/>
    <mergeCell ref="N9:N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90" zoomScaleSheetLayoutView="90" zoomScalePageLayoutView="0" workbookViewId="0" topLeftCell="A10">
      <selection activeCell="A36" sqref="A36:B36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478"/>
      <c r="E1" s="478"/>
      <c r="F1" s="478"/>
      <c r="G1" s="478"/>
      <c r="H1" s="478"/>
      <c r="I1" s="478"/>
      <c r="J1" s="478"/>
      <c r="K1" s="1"/>
      <c r="M1" s="115" t="s">
        <v>91</v>
      </c>
    </row>
    <row r="2" spans="1:14" ht="15">
      <c r="A2" s="558" t="s">
        <v>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</row>
    <row r="3" spans="1:14" ht="20.25">
      <c r="A3" s="483" t="s">
        <v>706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ht="11.25" customHeight="1"/>
    <row r="5" spans="1:14" ht="15.75">
      <c r="A5" s="484" t="s">
        <v>749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</row>
    <row r="7" spans="1:14" ht="12.75">
      <c r="A7" s="419" t="s">
        <v>927</v>
      </c>
      <c r="B7" s="419"/>
      <c r="C7" s="419"/>
      <c r="L7" s="554" t="s">
        <v>785</v>
      </c>
      <c r="M7" s="554"/>
      <c r="N7" s="554"/>
    </row>
    <row r="8" spans="1:14" ht="15.75" customHeight="1">
      <c r="A8" s="555" t="s">
        <v>2</v>
      </c>
      <c r="B8" s="555" t="s">
        <v>3</v>
      </c>
      <c r="C8" s="453" t="s">
        <v>4</v>
      </c>
      <c r="D8" s="453"/>
      <c r="E8" s="453"/>
      <c r="F8" s="453"/>
      <c r="G8" s="453"/>
      <c r="H8" s="453" t="s">
        <v>105</v>
      </c>
      <c r="I8" s="453"/>
      <c r="J8" s="453"/>
      <c r="K8" s="453"/>
      <c r="L8" s="453"/>
      <c r="M8" s="555" t="s">
        <v>135</v>
      </c>
      <c r="N8" s="461" t="s">
        <v>136</v>
      </c>
    </row>
    <row r="9" spans="1:19" ht="51">
      <c r="A9" s="556"/>
      <c r="B9" s="556"/>
      <c r="C9" s="5" t="s">
        <v>5</v>
      </c>
      <c r="D9" s="5" t="s">
        <v>6</v>
      </c>
      <c r="E9" s="5" t="s">
        <v>360</v>
      </c>
      <c r="F9" s="5" t="s">
        <v>103</v>
      </c>
      <c r="G9" s="5" t="s">
        <v>208</v>
      </c>
      <c r="H9" s="5" t="s">
        <v>5</v>
      </c>
      <c r="I9" s="5" t="s">
        <v>6</v>
      </c>
      <c r="J9" s="5" t="s">
        <v>360</v>
      </c>
      <c r="K9" s="5" t="s">
        <v>103</v>
      </c>
      <c r="L9" s="5" t="s">
        <v>207</v>
      </c>
      <c r="M9" s="556"/>
      <c r="N9" s="461"/>
      <c r="R9" s="9"/>
      <c r="S9" s="14"/>
    </row>
    <row r="10" spans="1:14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8">
        <v>1</v>
      </c>
      <c r="B11" s="21" t="s">
        <v>911</v>
      </c>
      <c r="C11" s="9">
        <v>20</v>
      </c>
      <c r="D11" s="9">
        <v>0</v>
      </c>
      <c r="E11" s="9">
        <v>0</v>
      </c>
      <c r="F11" s="9">
        <v>0</v>
      </c>
      <c r="G11" s="9">
        <f>SUM(C11:F11)</f>
        <v>20</v>
      </c>
      <c r="H11" s="9">
        <v>20</v>
      </c>
      <c r="I11" s="9">
        <v>0</v>
      </c>
      <c r="J11" s="9">
        <v>0</v>
      </c>
      <c r="K11" s="9">
        <v>0</v>
      </c>
      <c r="L11" s="9">
        <f>SUM(H11:K11)</f>
        <v>20</v>
      </c>
      <c r="M11" s="9">
        <f>SUM(G11-L11)</f>
        <v>0</v>
      </c>
      <c r="N11" s="9"/>
    </row>
    <row r="12" spans="1:14" ht="12.7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1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1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3" t="s">
        <v>17</v>
      </c>
      <c r="B27" s="21" t="s">
        <v>911</v>
      </c>
      <c r="C27" s="9">
        <v>20</v>
      </c>
      <c r="D27" s="9">
        <v>0</v>
      </c>
      <c r="E27" s="9">
        <v>0</v>
      </c>
      <c r="F27" s="9">
        <v>0</v>
      </c>
      <c r="G27" s="9">
        <f>SUM(C27:F27)</f>
        <v>20</v>
      </c>
      <c r="H27" s="9">
        <v>20</v>
      </c>
      <c r="I27" s="9">
        <v>0</v>
      </c>
      <c r="J27" s="9">
        <v>0</v>
      </c>
      <c r="K27" s="9">
        <v>0</v>
      </c>
      <c r="L27" s="9">
        <f>SUM(H27:K27)</f>
        <v>20</v>
      </c>
      <c r="M27" s="9">
        <f>SUM(G27-L27)</f>
        <v>0</v>
      </c>
      <c r="N27" s="9"/>
    </row>
    <row r="28" spans="1:14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ht="12.75">
      <c r="A29" s="12" t="s">
        <v>8</v>
      </c>
    </row>
    <row r="30" ht="12.75">
      <c r="A30" t="s">
        <v>9</v>
      </c>
    </row>
    <row r="31" spans="1:14" ht="12.75">
      <c r="A31" t="s">
        <v>10</v>
      </c>
      <c r="L31" s="13" t="s">
        <v>11</v>
      </c>
      <c r="M31" s="13"/>
      <c r="N31" s="13" t="s">
        <v>11</v>
      </c>
    </row>
    <row r="32" spans="1:12" ht="12.75">
      <c r="A32" s="17" t="s">
        <v>433</v>
      </c>
      <c r="J32" s="13"/>
      <c r="K32" s="13"/>
      <c r="L32" s="13"/>
    </row>
    <row r="33" spans="3:13" ht="12.75">
      <c r="C33" s="17" t="s">
        <v>434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5:14" ht="12.75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5:14" ht="12.75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>
      <c r="A36" s="16" t="s">
        <v>955</v>
      </c>
      <c r="B36" s="15"/>
      <c r="C36" s="15"/>
      <c r="D36" s="15"/>
      <c r="E36" s="15"/>
      <c r="F36" s="15"/>
      <c r="G36" s="15"/>
      <c r="H36" s="15"/>
      <c r="L36" s="550" t="s">
        <v>12</v>
      </c>
      <c r="M36" s="550"/>
      <c r="N36" s="550"/>
    </row>
    <row r="37" spans="1:14" ht="15.75" customHeight="1">
      <c r="A37" s="550" t="s">
        <v>950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</row>
    <row r="38" spans="1:14" ht="15.75">
      <c r="A38" s="550" t="s">
        <v>13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</row>
    <row r="39" spans="12:14" ht="12.75">
      <c r="L39" s="456"/>
      <c r="M39" s="456"/>
      <c r="N39" s="456"/>
    </row>
    <row r="40" spans="1:14" ht="12.75">
      <c r="A40" s="549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</row>
  </sheetData>
  <sheetProtection/>
  <mergeCells count="16">
    <mergeCell ref="H8:L8"/>
    <mergeCell ref="D1:J1"/>
    <mergeCell ref="A2:N2"/>
    <mergeCell ref="A3:N3"/>
    <mergeCell ref="A5:N5"/>
    <mergeCell ref="L7:N7"/>
    <mergeCell ref="A40:N40"/>
    <mergeCell ref="L36:N36"/>
    <mergeCell ref="A37:N37"/>
    <mergeCell ref="M8:M9"/>
    <mergeCell ref="N8:N9"/>
    <mergeCell ref="L39:N39"/>
    <mergeCell ref="A38:N38"/>
    <mergeCell ref="A8:A9"/>
    <mergeCell ref="B8:B9"/>
    <mergeCell ref="C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Lokender</cp:lastModifiedBy>
  <cp:lastPrinted>2019-04-25T09:09:00Z</cp:lastPrinted>
  <dcterms:created xsi:type="dcterms:W3CDTF">1996-10-14T23:33:28Z</dcterms:created>
  <dcterms:modified xsi:type="dcterms:W3CDTF">2019-07-05T05:53:14Z</dcterms:modified>
  <cp:category/>
  <cp:version/>
  <cp:contentType/>
  <cp:contentStatus/>
</cp:coreProperties>
</file>